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AK99" i="24"/>
  <c r="BM99" i="14"/>
  <c r="AO99" i="24"/>
  <c r="AB77" i="63"/>
  <c r="AB77" i="61"/>
  <c r="AB73" i="63"/>
  <c r="AB73" i="61"/>
  <c r="AB69" i="63"/>
  <c r="AB69" i="61"/>
  <c r="AB62" i="63"/>
  <c r="AB50"/>
  <c r="AB56" i="62"/>
  <c r="AB48"/>
  <c r="AB40"/>
  <c r="AB9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U88"/>
  <c r="N88"/>
  <c r="F88"/>
  <c r="U87"/>
  <c r="U86"/>
  <c r="N86"/>
  <c r="F86"/>
  <c r="U85"/>
  <c r="N85"/>
  <c r="F85"/>
  <c r="U84"/>
  <c r="N84"/>
  <c r="F84"/>
  <c r="U83"/>
  <c r="U82"/>
  <c r="N82"/>
  <c r="F82"/>
  <c r="U81"/>
  <c r="U80"/>
  <c r="N80"/>
  <c r="F80"/>
  <c r="U79"/>
  <c r="U78"/>
  <c r="F78"/>
  <c r="U77"/>
  <c r="N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N65"/>
  <c r="U64"/>
  <c r="N64"/>
  <c r="F64"/>
  <c r="U63"/>
  <c r="U62"/>
  <c r="N62"/>
  <c r="F62"/>
  <c r="U61"/>
  <c r="U60"/>
  <c r="N60"/>
  <c r="U59"/>
  <c r="U58"/>
  <c r="N58"/>
  <c r="F58"/>
  <c r="U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N38"/>
  <c r="F38"/>
  <c r="U37"/>
  <c r="U36"/>
  <c r="N36"/>
  <c r="F36"/>
  <c r="U35"/>
  <c r="U34"/>
  <c r="N34"/>
  <c r="F34"/>
  <c r="U33"/>
  <c r="U32"/>
  <c r="N32"/>
  <c r="F32"/>
  <c r="U31"/>
  <c r="U30"/>
  <c r="N30"/>
  <c r="F30"/>
  <c r="U29"/>
  <c r="U28"/>
  <c r="F28"/>
  <c r="U27"/>
  <c r="N27"/>
  <c r="U26"/>
  <c r="N26"/>
  <c r="F26"/>
  <c r="U25"/>
  <c r="N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N9"/>
  <c r="U8"/>
  <c r="N8"/>
  <c r="F8"/>
  <c r="U7"/>
  <c r="U6"/>
  <c r="N6"/>
  <c r="F6"/>
  <c r="U5"/>
  <c r="U4"/>
  <c r="N4"/>
  <c r="F4"/>
  <c r="U3"/>
  <c r="M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F27"/>
  <c r="U26"/>
  <c r="F26"/>
  <c r="U25"/>
  <c r="F25"/>
  <c r="U24"/>
  <c r="N24"/>
  <c r="F24"/>
  <c r="U23"/>
  <c r="U22"/>
  <c r="F22"/>
  <c r="U21"/>
  <c r="U20"/>
  <c r="N20"/>
  <c r="F20"/>
  <c r="U19"/>
  <c r="U18"/>
  <c r="F18"/>
  <c r="U17"/>
  <c r="U16"/>
  <c r="N16"/>
  <c r="F16"/>
  <c r="U15"/>
  <c r="U14"/>
  <c r="F14"/>
  <c r="U13"/>
  <c r="U12"/>
  <c r="N12"/>
  <c r="F12"/>
  <c r="U11"/>
  <c r="U10"/>
  <c r="F10"/>
  <c r="U9"/>
  <c r="U8"/>
  <c r="N8"/>
  <c r="F8"/>
  <c r="U7"/>
  <c r="U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54" i="57" l="1"/>
  <c r="F34" i="58"/>
  <c r="B99" i="61"/>
  <c r="F33" i="62"/>
  <c r="F31"/>
  <c r="F29"/>
  <c r="F27"/>
  <c r="F25"/>
  <c r="F23"/>
  <c r="F21"/>
  <c r="F19"/>
  <c r="F13"/>
  <c r="F11"/>
  <c r="F9"/>
  <c r="F7"/>
  <c r="F5"/>
  <c r="F97" i="63"/>
  <c r="F95"/>
  <c r="F93"/>
  <c r="F89"/>
  <c r="F83"/>
  <c r="F81"/>
  <c r="F77"/>
  <c r="F71"/>
  <c r="F69"/>
  <c r="F67"/>
  <c r="F65"/>
  <c r="F63"/>
  <c r="F61"/>
  <c r="F59"/>
  <c r="F55"/>
  <c r="F53"/>
  <c r="F49"/>
  <c r="F47"/>
  <c r="F45"/>
  <c r="F39"/>
  <c r="F37"/>
  <c r="F35"/>
  <c r="F31"/>
  <c r="F29"/>
  <c r="F27"/>
  <c r="F25"/>
  <c r="F23"/>
  <c r="F21"/>
  <c r="F17"/>
  <c r="F15"/>
  <c r="F13"/>
  <c r="F9"/>
  <c r="F7"/>
  <c r="F5" i="61"/>
  <c r="F59" i="58"/>
  <c r="F65" i="61"/>
  <c r="F65" i="55"/>
  <c r="F55"/>
  <c r="F51"/>
  <c r="F49"/>
  <c r="F47"/>
  <c r="F41"/>
  <c r="F39"/>
  <c r="F35"/>
  <c r="F15"/>
  <c r="F11"/>
  <c r="F7"/>
  <c r="F25" i="56"/>
  <c r="L99" i="63"/>
  <c r="F91"/>
  <c r="F87"/>
  <c r="F79"/>
  <c r="F75"/>
  <c r="F60"/>
  <c r="C99"/>
  <c r="F41"/>
  <c r="B99"/>
  <c r="F95" i="56"/>
  <c r="F93"/>
  <c r="F91"/>
  <c r="F87"/>
  <c r="F35"/>
  <c r="F11"/>
  <c r="F5"/>
  <c r="B99"/>
  <c r="F7"/>
  <c r="F89" i="55"/>
  <c r="F87"/>
  <c r="F85"/>
  <c r="C99"/>
  <c r="F43"/>
  <c r="F33"/>
  <c r="F97" i="58"/>
  <c r="F69"/>
  <c r="B99"/>
  <c r="F71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N68"/>
  <c r="O68" s="1"/>
  <c r="N71"/>
  <c r="N72"/>
  <c r="O72" s="1"/>
  <c r="N75"/>
  <c r="O75" s="1"/>
  <c r="N76"/>
  <c r="N79"/>
  <c r="N80"/>
  <c r="O80" s="1"/>
  <c r="N83"/>
  <c r="O83" s="1"/>
  <c r="N84"/>
  <c r="N87"/>
  <c r="N88"/>
  <c r="O88" s="1"/>
  <c r="N91"/>
  <c r="O91" s="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16"/>
  <c r="O16"/>
  <c r="V24"/>
  <c r="V31"/>
  <c r="V43"/>
  <c r="O43"/>
  <c r="O87"/>
  <c r="V87"/>
  <c r="V10" i="56"/>
  <c r="V19"/>
  <c r="O19"/>
  <c r="V24"/>
  <c r="V35"/>
  <c r="O35"/>
  <c r="V40"/>
  <c r="V51"/>
  <c r="O51"/>
  <c r="N8" i="55"/>
  <c r="F9"/>
  <c r="I99"/>
  <c r="M99"/>
  <c r="N12"/>
  <c r="O12" s="1"/>
  <c r="F13"/>
  <c r="O14"/>
  <c r="G26"/>
  <c r="N28"/>
  <c r="O28" s="1"/>
  <c r="F29"/>
  <c r="V38"/>
  <c r="N44"/>
  <c r="O44" s="1"/>
  <c r="F45"/>
  <c r="V54"/>
  <c r="N60"/>
  <c r="O60" s="1"/>
  <c r="F61"/>
  <c r="O64"/>
  <c r="O80"/>
  <c r="O57" i="56"/>
  <c r="V3" i="55"/>
  <c r="V62"/>
  <c r="V94"/>
  <c r="V15" i="56"/>
  <c r="O15"/>
  <c r="V22"/>
  <c r="V31"/>
  <c r="O31"/>
  <c r="V36"/>
  <c r="V38"/>
  <c r="O47"/>
  <c r="V52"/>
  <c r="V54"/>
  <c r="V59"/>
  <c r="O70"/>
  <c r="V75"/>
  <c r="V83"/>
  <c r="V86"/>
  <c r="V91"/>
  <c r="V12" i="55"/>
  <c r="V17"/>
  <c r="V28"/>
  <c r="V44"/>
  <c r="V60"/>
  <c r="V90"/>
  <c r="V95"/>
  <c r="V11" i="56"/>
  <c r="O11"/>
  <c r="V18"/>
  <c r="V27"/>
  <c r="O27"/>
  <c r="O32"/>
  <c r="V32"/>
  <c r="V43"/>
  <c r="O43"/>
  <c r="V48"/>
  <c r="O50"/>
  <c r="B99" i="55"/>
  <c r="F3"/>
  <c r="K99"/>
  <c r="O3"/>
  <c r="F5"/>
  <c r="O19"/>
  <c r="N20"/>
  <c r="F21"/>
  <c r="N36"/>
  <c r="F37"/>
  <c r="G50"/>
  <c r="N52"/>
  <c r="O52" s="1"/>
  <c r="F53"/>
  <c r="O68"/>
  <c r="O84"/>
  <c r="O53" i="56"/>
  <c r="O70" i="55"/>
  <c r="O86"/>
  <c r="O91"/>
  <c r="V91"/>
  <c r="V7" i="56"/>
  <c r="O7"/>
  <c r="V23"/>
  <c r="O23"/>
  <c r="V28"/>
  <c r="V39"/>
  <c r="O39"/>
  <c r="V44"/>
  <c r="V55"/>
  <c r="V58"/>
  <c r="V63"/>
  <c r="V71"/>
  <c r="V79"/>
  <c r="V87"/>
  <c r="V95"/>
  <c r="J99" i="55"/>
  <c r="O7"/>
  <c r="N24"/>
  <c r="O24" s="1"/>
  <c r="N40"/>
  <c r="N56"/>
  <c r="O56" s="1"/>
  <c r="O71"/>
  <c r="O96"/>
  <c r="O56" i="56"/>
  <c r="V38" i="58"/>
  <c r="V41"/>
  <c r="V71" i="55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50"/>
  <c r="V66"/>
  <c r="O66"/>
  <c r="V64" i="55"/>
  <c r="V68"/>
  <c r="V80"/>
  <c r="V84"/>
  <c r="V88"/>
  <c r="V96"/>
  <c r="F3" i="56"/>
  <c r="V5"/>
  <c r="V25"/>
  <c r="V45"/>
  <c r="V61"/>
  <c r="V81"/>
  <c r="V97"/>
  <c r="N3" i="57"/>
  <c r="V30" i="58"/>
  <c r="V46"/>
  <c r="V62"/>
  <c r="N3" i="56"/>
  <c r="G88" i="57"/>
  <c r="N90"/>
  <c r="F91"/>
  <c r="K99" i="58"/>
  <c r="U99"/>
  <c r="F9"/>
  <c r="F17"/>
  <c r="O45"/>
  <c r="V61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49" i="56" l="1"/>
  <c r="V29"/>
  <c r="O73"/>
  <c r="O13"/>
  <c r="V37"/>
  <c r="O69"/>
  <c r="V77"/>
  <c r="O97"/>
  <c r="O89"/>
  <c r="O81"/>
  <c r="O65"/>
  <c r="O90"/>
  <c r="O87"/>
  <c r="O79"/>
  <c r="O71"/>
  <c r="O84"/>
  <c r="O76"/>
  <c r="F99"/>
  <c r="O22" i="55"/>
  <c r="O44" i="57"/>
  <c r="V30" i="56"/>
  <c r="O14"/>
  <c r="V78" i="55"/>
  <c r="V66"/>
  <c r="V34" i="56"/>
  <c r="V98" i="55"/>
  <c r="O38"/>
  <c r="O62"/>
  <c r="E99" i="56"/>
  <c r="O78"/>
  <c r="O42"/>
  <c r="O22"/>
  <c r="F99" i="63"/>
  <c r="O46" i="55"/>
  <c r="O30"/>
  <c r="O66" i="56"/>
  <c r="O46"/>
  <c r="O26"/>
  <c r="O30" i="58"/>
  <c r="O81"/>
  <c r="O65"/>
  <c r="O41"/>
  <c r="O25"/>
  <c r="G42" i="55"/>
  <c r="G18"/>
  <c r="O74" i="58"/>
  <c r="O42"/>
  <c r="O26"/>
  <c r="O11" i="57"/>
  <c r="O74" i="56"/>
  <c r="O6"/>
  <c r="O95"/>
  <c r="O93"/>
  <c r="O9"/>
  <c r="O93" i="58"/>
  <c r="O77"/>
  <c r="O61"/>
  <c r="O37"/>
  <c r="O21"/>
  <c r="O97"/>
  <c r="G8" i="56"/>
  <c r="V8" s="1"/>
  <c r="V6"/>
  <c r="O82"/>
  <c r="G74" i="55"/>
  <c r="G11"/>
  <c r="V11" s="1"/>
  <c r="O90"/>
  <c r="O98" i="56"/>
  <c r="O92"/>
  <c r="G4"/>
  <c r="V4" s="1"/>
  <c r="O94"/>
  <c r="O86"/>
  <c r="O85"/>
  <c r="O67"/>
  <c r="O62"/>
  <c r="V33"/>
  <c r="O25"/>
  <c r="O21"/>
  <c r="V92" i="55"/>
  <c r="V76"/>
  <c r="G72"/>
  <c r="G67"/>
  <c r="V67" s="1"/>
  <c r="G63"/>
  <c r="G59"/>
  <c r="V59" s="1"/>
  <c r="G55"/>
  <c r="V55" s="1"/>
  <c r="G51"/>
  <c r="G47"/>
  <c r="V47" s="1"/>
  <c r="G40"/>
  <c r="V40" s="1"/>
  <c r="G36"/>
  <c r="V36" s="1"/>
  <c r="G35"/>
  <c r="G10"/>
  <c r="O10" s="1"/>
  <c r="E99"/>
  <c r="O82"/>
  <c r="O20"/>
  <c r="D99"/>
  <c r="O29" i="58"/>
  <c r="G11"/>
  <c r="V11" s="1"/>
  <c r="V93"/>
  <c r="V77"/>
  <c r="G66" i="57"/>
  <c r="V66" s="1"/>
  <c r="G62"/>
  <c r="V62" s="1"/>
  <c r="O4"/>
  <c r="G91" i="58"/>
  <c r="G75"/>
  <c r="G59"/>
  <c r="O57"/>
  <c r="G43"/>
  <c r="G27"/>
  <c r="O17"/>
  <c r="E99"/>
  <c r="O6"/>
  <c r="V97"/>
  <c r="O53"/>
  <c r="D99"/>
  <c r="G98" i="57"/>
  <c r="V98" s="1"/>
  <c r="G82"/>
  <c r="V82" s="1"/>
  <c r="G25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5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59" l="1"/>
  <c r="O61" i="57"/>
  <c r="O56" i="58"/>
  <c r="O9" i="57"/>
  <c r="O8" i="56"/>
  <c r="O74" i="55"/>
  <c r="V74"/>
  <c r="O11"/>
  <c r="V10"/>
  <c r="O4" i="56"/>
  <c r="O12"/>
  <c r="O72" i="55"/>
  <c r="V72"/>
  <c r="O67"/>
  <c r="O63"/>
  <c r="V63"/>
  <c r="O55"/>
  <c r="V51"/>
  <c r="O51"/>
  <c r="O47"/>
  <c r="O40"/>
  <c r="O36"/>
  <c r="V35"/>
  <c r="O35"/>
  <c r="O11" i="58"/>
  <c r="O66" i="57"/>
  <c r="V91" i="58"/>
  <c r="O91"/>
  <c r="V75"/>
  <c r="O75"/>
  <c r="O59"/>
  <c r="V59"/>
  <c r="V43"/>
  <c r="O43"/>
  <c r="O27"/>
  <c r="V27"/>
  <c r="O98" i="57"/>
  <c r="O82"/>
  <c r="V53"/>
  <c r="V45"/>
  <c r="O21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BY12"/>
  <c r="DA7"/>
  <c r="CO93"/>
  <c r="CT95"/>
  <c r="DA95"/>
  <c r="BY66"/>
  <c r="DC11"/>
  <c r="DB95"/>
  <c r="DB67"/>
  <c r="DB63"/>
  <c r="DB42"/>
  <c r="DB37"/>
  <c r="DB33"/>
  <c r="DB29"/>
  <c r="DB25"/>
  <c r="BR99"/>
  <c r="BT96"/>
  <c r="BT32"/>
  <c r="DJ32" s="1"/>
  <c r="F32" i="40" s="1"/>
  <c r="BT28" i="54"/>
  <c r="BT24"/>
  <c r="BT8"/>
  <c r="CZ97"/>
  <c r="CZ6"/>
  <c r="CV4"/>
  <c r="BM96"/>
  <c r="DI96" s="1"/>
  <c r="E96" i="40" s="1"/>
  <c r="BM62" i="54"/>
  <c r="BM42"/>
  <c r="BM40"/>
  <c r="BM16"/>
  <c r="BM4"/>
  <c r="DI4" s="1"/>
  <c r="E4" i="40" s="1"/>
  <c r="BF96" i="54"/>
  <c r="BF56"/>
  <c r="DH56" s="1"/>
  <c r="D56" i="40" s="1"/>
  <c r="BF42" i="54"/>
  <c r="DH42" s="1"/>
  <c r="D42" i="40" s="1"/>
  <c r="BF32" i="54"/>
  <c r="DH32" s="1"/>
  <c r="D32" i="40" s="1"/>
  <c r="BF28" i="54"/>
  <c r="DH28" s="1"/>
  <c r="D28" i="40" s="1"/>
  <c r="BF24" i="54"/>
  <c r="BF16"/>
  <c r="BF14"/>
  <c r="AY96"/>
  <c r="AY93"/>
  <c r="DG93" s="1"/>
  <c r="C93" i="40" s="1"/>
  <c r="AY70" i="54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DJ41" s="1"/>
  <c r="F41" i="40" s="1"/>
  <c r="BT43" i="54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BF93"/>
  <c r="DH93" s="1"/>
  <c r="D93" i="40" s="1"/>
  <c r="BF95" i="54"/>
  <c r="BF98"/>
  <c r="AY4"/>
  <c r="AY6"/>
  <c r="AY8"/>
  <c r="AY9"/>
  <c r="DG9" s="1"/>
  <c r="C9" i="40" s="1"/>
  <c r="AY15" i="54"/>
  <c r="DJ15"/>
  <c r="F15" i="40" s="1"/>
  <c r="AY17" i="54"/>
  <c r="AY19"/>
  <c r="DJ19"/>
  <c r="F19" i="40" s="1"/>
  <c r="AY29" i="54"/>
  <c r="DI29"/>
  <c r="E29" i="40" s="1"/>
  <c r="AY32" i="54"/>
  <c r="DG32" s="1"/>
  <c r="C32" i="40" s="1"/>
  <c r="AY40" i="54"/>
  <c r="CE40"/>
  <c r="AY45"/>
  <c r="AY47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J79"/>
  <c r="F79" i="40" s="1"/>
  <c r="AY81" i="54"/>
  <c r="AY83"/>
  <c r="DG83" s="1"/>
  <c r="C83" i="40" s="1"/>
  <c r="AY86" i="54"/>
  <c r="AY95"/>
  <c r="DG95" s="1"/>
  <c r="C95" i="40" s="1"/>
  <c r="AY97" i="54"/>
  <c r="AY22"/>
  <c r="DG22" s="1"/>
  <c r="C22" i="40" s="1"/>
  <c r="AY25" i="54"/>
  <c r="AY28"/>
  <c r="DJ28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CE89"/>
  <c r="AY91"/>
  <c r="DG91" s="1"/>
  <c r="C91" i="40" s="1"/>
  <c r="AY92" i="54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DG68" s="1"/>
  <c r="C68" i="40" s="1"/>
  <c r="AY71" i="54"/>
  <c r="DI71"/>
  <c r="E71" i="40" s="1"/>
  <c r="AY82" i="54"/>
  <c r="DG82" s="1"/>
  <c r="C82" i="40" s="1"/>
  <c r="DH82" i="54"/>
  <c r="D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AR36" i="54"/>
  <c r="DF36" s="1"/>
  <c r="B36" i="40" s="1"/>
  <c r="DH36" i="54"/>
  <c r="D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1" i="54" l="1"/>
  <c r="DD77"/>
  <c r="DD38"/>
  <c r="DD11"/>
  <c r="DD53"/>
  <c r="DD41"/>
  <c r="DD15"/>
  <c r="DD10"/>
  <c r="DD87"/>
  <c r="DD71"/>
  <c r="DD55"/>
  <c r="DD30"/>
  <c r="DD29"/>
  <c r="CW16"/>
  <c r="DK5"/>
  <c r="CP87"/>
  <c r="CP44"/>
  <c r="CP35"/>
  <c r="CP34"/>
  <c r="CP15"/>
  <c r="CP42"/>
  <c r="CP38"/>
  <c r="CP30"/>
  <c r="DK6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" i="40" l="1"/>
  <c r="G3"/>
  <c r="AE99" i="29"/>
  <c r="D99" i="40"/>
  <c r="C99"/>
  <c r="AE99" i="27"/>
  <c r="AE99" i="26"/>
  <c r="AE99" i="28"/>
  <c r="AC7" i="30"/>
  <c r="AD7" s="1"/>
  <c r="AC11"/>
  <c r="AD11" s="1"/>
  <c r="AC15"/>
  <c r="AC19"/>
  <c r="AC23"/>
  <c r="AC27"/>
  <c r="AC31"/>
  <c r="AC35"/>
  <c r="AC39"/>
  <c r="AC43"/>
  <c r="AC47"/>
  <c r="AC51"/>
  <c r="AC55"/>
  <c r="AD55" s="1"/>
  <c r="AC59"/>
  <c r="AD59" s="1"/>
  <c r="AC63"/>
  <c r="AD63" s="1"/>
  <c r="AC67"/>
  <c r="AD67" s="1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71"/>
  <c r="AD75"/>
  <c r="AD79"/>
  <c r="AD83"/>
  <c r="AD87"/>
  <c r="AD91"/>
  <c r="AD95"/>
  <c r="AD30"/>
  <c r="AD50"/>
  <c r="AD74"/>
  <c r="AD82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<sst xmlns="http://schemas.openxmlformats.org/spreadsheetml/2006/main" count="8032" uniqueCount="535">
  <si>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</si>
  <si>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</si>
  <si>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</si>
  <si>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</si>
  <si>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</si>
  <si>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</si>
  <si>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</si>
  <si>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</si>
  <si>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</si>
  <si>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</si>
  <si>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</si>
  <si>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</si>
  <si>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</si>
  <si>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</si>
  <si>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</si>
  <si>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</si>
  <si>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</si>
  <si>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</si>
  <si>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</si>
  <si>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</si>
  <si>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</si>
  <si>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</si>
  <si>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</si>
  <si>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</si>
  <si>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</si>
  <si>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</si>
  <si>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</si>
  <si>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</si>
  <si>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</si>
  <si>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</si>
  <si>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</si>
  <si>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</si>
  <si>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</si>
  <si>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</si>
  <si>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</si>
  <si>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</si>
  <si>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</si>
  <si>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</si>
  <si>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</si>
  <si>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</si>
  <si>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</si>
  <si>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</si>
  <si>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</si>
  <si>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</si>
  <si>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</si>
  <si>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</si>
  <si>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</si>
  <si>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</si>
  <si>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</si>
  <si>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</si>
  <si>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</si>
  <si>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</si>
  <si>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</si>
  <si>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</si>
  <si>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</si>
  <si>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</si>
  <si>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</si>
  <si>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</si>
  <si>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</si>
  <si>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</si>
  <si>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</si>
  <si>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</si>
  <si>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</si>
  <si>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</si>
  <si>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</si>
  <si>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</si>
  <si>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</si>
  <si>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</si>
  <si>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</si>
  <si>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</si>
  <si>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</si>
  <si>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</si>
  <si>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</si>
  <si>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</si>
  <si>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</si>
  <si>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</si>
  <si>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</si>
  <si>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</si>
  <si>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</si>
  <si>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</si>
  <si>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</si>
  <si>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</si>
  <si>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</si>
  <si>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</si>
  <si>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</si>
  <si>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</si>
  <si>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</si>
  <si>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</si>
  <si>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</si>
  <si>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</si>
  <si>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</si>
  <si>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</si>
  <si>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</si>
  <si>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</si>
  <si>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</si>
  <si>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</si>
  <si>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</si>
  <si>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</si>
  <si>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</si>
  <si>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</si>
  <si>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</si>
  <si>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</si>
  <si>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</si>
  <si>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</si>
  <si>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</si>
  <si>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</si>
  <si>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</si>
  <si>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</si>
  <si>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</si>
  <si>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</si>
  <si>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</si>
  <si>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</si>
  <si>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</si>
  <si>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</si>
  <si>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</si>
  <si>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</si>
  <si>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</si>
  <si>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</si>
  <si>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</si>
  <si>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</si>
  <si>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</si>
  <si>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</si>
  <si>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</si>
  <si>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</si>
  <si>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</si>
  <si>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</si>
  <si>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</si>
  <si>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</si>
  <si>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</si>
  <si>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</si>
  <si>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</si>
  <si>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</si>
  <si>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</si>
  <si>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</si>
  <si>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</si>
  <si>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</si>
  <si>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</si>
  <si>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</si>
  <si>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</si>
  <si>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</si>
  <si>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</si>
  <si>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</si>
  <si>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</si>
  <si>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</si>
  <si>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</si>
  <si>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</si>
  <si>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</si>
  <si>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</si>
  <si>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</si>
  <si>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</si>
  <si>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</si>
  <si>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</si>
  <si>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</si>
  <si>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</si>
  <si>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</si>
  <si>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</si>
  <si>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</si>
  <si>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</si>
  <si>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</si>
  <si>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</si>
  <si>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</si>
  <si>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</si>
  <si>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</si>
  <si>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</si>
  <si>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</si>
  <si>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</si>
  <si>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</si>
  <si>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</si>
  <si>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</si>
  <si>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</si>
  <si>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</si>
  <si>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</si>
  <si>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</si>
  <si>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</si>
  <si>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</si>
  <si>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</si>
  <si>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</si>
  <si>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</si>
  <si>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</si>
  <si>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</si>
  <si>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</si>
  <si>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</si>
  <si>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</si>
  <si>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</si>
  <si>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</si>
  <si>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</si>
  <si>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</si>
  <si>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</si>
  <si>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</si>
  <si>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</si>
  <si>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</si>
  <si>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</si>
  <si>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</si>
  <si>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</si>
  <si>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</si>
  <si>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</si>
  <si>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</si>
  <si>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</si>
  <si>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</si>
  <si>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</si>
  <si>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</si>
  <si>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</si>
  <si>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</si>
  <si>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</si>
  <si>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</si>
  <si>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</si>
  <si>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</si>
  <si>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</si>
  <si>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</si>
  <si>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</si>
  <si>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</si>
  <si>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</si>
  <si>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</si>
  <si>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</si>
  <si>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</si>
  <si>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</si>
  <si>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</si>
  <si>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</si>
  <si>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</si>
  <si>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</si>
  <si>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</si>
  <si>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</si>
  <si>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</si>
  <si>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</si>
  <si>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</si>
  <si>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</si>
  <si>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</si>
  <si>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</si>
  <si>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</si>
  <si>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</si>
  <si>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</si>
  <si>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</si>
  <si>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</si>
  <si>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</si>
  <si>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</si>
  <si>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</si>
  <si>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</si>
  <si>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</si>
  <si>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</si>
  <si>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</si>
  <si>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</si>
  <si>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</si>
  <si>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</si>
  <si>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</si>
  <si>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</si>
  <si>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</si>
  <si>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</si>
  <si>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</si>
  <si>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</si>
  <si>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</si>
  <si>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</si>
  <si>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</si>
  <si>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</si>
  <si>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</si>
  <si>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</si>
  <si>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</si>
  <si>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</si>
  <si>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</si>
  <si>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</si>
  <si>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</si>
  <si>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</si>
  <si>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</si>
  <si>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</si>
  <si>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</si>
  <si>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</si>
  <si>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</si>
  <si>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</si>
  <si>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</si>
  <si>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</si>
  <si>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</si>
  <si>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</si>
  <si>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</si>
  <si>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</si>
  <si>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</si>
  <si>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</si>
  <si>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</si>
  <si>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</si>
  <si>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</si>
  <si>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</si>
  <si>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</si>
  <si>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</si>
  <si>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</si>
  <si>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</si>
  <si>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</si>
  <si>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</si>
  <si>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</si>
  <si>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</si>
  <si>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</si>
  <si>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</si>
  <si>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</si>
  <si>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</si>
  <si>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</si>
  <si>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</si>
  <si>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</si>
  <si>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</si>
  <si>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</si>
  <si>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</si>
  <si>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</si>
  <si>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</si>
  <si>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</si>
  <si>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</si>
  <si>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</si>
  <si>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</si>
  <si>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</si>
  <si>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</si>
  <si>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</si>
  <si>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</si>
  <si>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</si>
  <si>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</si>
  <si>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</si>
  <si>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</si>
  <si>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</si>
  <si>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</si>
  <si>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</si>
  <si>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</si>
  <si>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</si>
  <si>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</si>
  <si>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</si>
  <si>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</si>
  <si>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</si>
  <si>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</si>
  <si>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</si>
  <si>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</si>
  <si>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</si>
  <si>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</si>
  <si>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</si>
  <si>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</si>
  <si>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</si>
  <si>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</si>
  <si>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</si>
  <si>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</si>
  <si>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</si>
  <si>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</si>
  <si>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</si>
  <si>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</si>
  <si>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</si>
  <si>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</si>
  <si>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</si>
  <si>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</si>
  <si>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</si>
  <si>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</si>
  <si>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</si>
  <si>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</si>
  <si>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</si>
  <si>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</si>
  <si>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</si>
  <si>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</si>
  <si>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</si>
  <si>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</si>
  <si>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</si>
  <si>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</si>
  <si>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</si>
  <si>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</si>
  <si>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</si>
  <si>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</si>
  <si>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</si>
  <si>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</si>
  <si>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</si>
  <si>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</si>
  <si>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</si>
  <si>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</si>
  <si>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</si>
  <si>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</si>
  <si>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</si>
  <si>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</si>
  <si>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</si>
  <si>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</si>
  <si>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</si>
  <si>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</si>
  <si>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</si>
  <si>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</si>
  <si>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</si>
  <si>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</si>
  <si>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</si>
  <si>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</si>
  <si>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</si>
  <si>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</si>
  <si>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</si>
  <si>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</si>
  <si>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</si>
  <si>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</si>
  <si>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</si>
  <si>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</si>
  <si>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</si>
  <si>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</si>
  <si>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</si>
  <si>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</si>
  <si>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</si>
  <si>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</si>
  <si>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</si>
  <si>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</si>
  <si>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</si>
  <si>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</si>
  <si>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</si>
  <si>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</si>
  <si>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</si>
  <si>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</si>
  <si>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</si>
  <si>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</si>
  <si>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</si>
  <si>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</si>
  <si>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</si>
  <si>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</si>
  <si>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</si>
  <si>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</si>
  <si>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</si>
  <si>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</si>
  <si>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</si>
  <si>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</si>
  <si>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</si>
  <si>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</si>
  <si>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</si>
  <si>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</si>
  <si>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</si>
  <si>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</si>
  <si>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</si>
  <si>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</si>
  <si>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</si>
  <si>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</si>
  <si>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</si>
  <si>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</si>
  <si>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</si>
  <si>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</si>
  <si>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</si>
  <si>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</si>
  <si>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</si>
  <si>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</si>
  <si>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</si>
  <si>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</si>
  <si>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</si>
  <si>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</si>
  <si>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</si>
  <si>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</si>
  <si>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</si>
  <si>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</si>
  <si>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</si>
  <si>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</si>
  <si>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</si>
  <si>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</si>
  <si>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</si>
  <si>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</si>
  <si>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</si>
  <si>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</si>
  <si>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</si>
  <si>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</si>
  <si>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</si>
  <si>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</si>
  <si>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</si>
  <si>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</si>
  <si>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</si>
  <si>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</si>
  <si>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</si>
  <si>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59IS2022/10/04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</si>
  <si>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</si>
  <si>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</si>
  <si>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</si>
  <si>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</si>
  <si>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</si>
  <si>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</si>
  <si>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</si>
  <si>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</si>
  <si>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BRBCL(ER-24)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</si>
  <si>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</si>
  <si>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</si>
  <si>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</si>
  <si>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</si>
  <si>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</si>
  <si>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</si>
  <si>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</si>
  <si>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</si>
  <si>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</si>
  <si>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</si>
  <si>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</si>
  <si>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FSTPP I &amp; II(ER-24)</t>
  </si>
  <si>
    <t>JHAJJAR(NR-81)</t>
  </si>
  <si>
    <t>KGSU1AND2(SR-24)</t>
  </si>
  <si>
    <t>KGSU3AND4(SR-24)</t>
  </si>
  <si>
    <t>KHSTPP-II(ER-24)</t>
  </si>
  <si>
    <t>KKNP(SR-24)</t>
  </si>
  <si>
    <t>KOTESHWR(NR-81)</t>
  </si>
  <si>
    <t>KUDGI(SR-24)</t>
  </si>
  <si>
    <t>MAPS(SR-24)</t>
  </si>
  <si>
    <t>NAPP(NR-81)</t>
  </si>
  <si>
    <t>NJPC(NR-81)</t>
  </si>
  <si>
    <t>NLCEXP(SR-24)</t>
  </si>
  <si>
    <t>NLCIIST1(SR-24)</t>
  </si>
  <si>
    <t>NLCIIST2(SR-24)</t>
  </si>
  <si>
    <t>NLCTS2EXP(SR-24)</t>
  </si>
  <si>
    <t>NNTPP(SR-24)</t>
  </si>
  <si>
    <t>NTPL(SR-24)</t>
  </si>
  <si>
    <t>PARBATI3(NR-81)</t>
  </si>
  <si>
    <t>RAPPB(NR-81)</t>
  </si>
  <si>
    <t>RAPPC(NR-81)</t>
  </si>
  <si>
    <t>RIHAND1(NR-81)</t>
  </si>
  <si>
    <t>RIHAND2(NR-81)</t>
  </si>
  <si>
    <t>RIHAND3(NR-81)</t>
  </si>
  <si>
    <t>RSTPSU1TO6(SR-24)</t>
  </si>
  <si>
    <t>RSTPSU7(SR-24)</t>
  </si>
  <si>
    <t>SALAL(NR-81)</t>
  </si>
  <si>
    <t>SASAN(WR-49)</t>
  </si>
  <si>
    <t>SEWA2(NR-81)</t>
  </si>
  <si>
    <t>SIMHST2(SR-24)</t>
  </si>
  <si>
    <t>SINGRAULI(NR-81)</t>
  </si>
  <si>
    <t>SINGRAULI_HYDRO(NR-81)</t>
  </si>
  <si>
    <t>TALA(ER-24)</t>
  </si>
  <si>
    <t>TALST2(SR-24)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</si>
  <si>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</si>
  <si>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</si>
  <si>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</si>
  <si>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</si>
  <si>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</si>
  <si>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</si>
  <si>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</si>
  <si>
    <t>VALLURNTECL(SR-24)</t>
  </si>
  <si>
    <t>CHANJUII</t>
  </si>
  <si>
    <t>GBHHPL</t>
  </si>
  <si>
    <t>GEE_HP</t>
  </si>
  <si>
    <t>HP</t>
  </si>
  <si>
    <t>ITCWIND</t>
  </si>
  <si>
    <t>JPL-2</t>
  </si>
  <si>
    <t>KWHEP</t>
  </si>
  <si>
    <t>Manipur_Ben</t>
  </si>
  <si>
    <t>Meghalaya_Ben</t>
  </si>
  <si>
    <t>SAINJ</t>
  </si>
  <si>
    <t>SEILP2</t>
  </si>
  <si>
    <t>SHPPBPL</t>
  </si>
  <si>
    <t>SIKKIM</t>
  </si>
  <si>
    <t>Teesta_III</t>
  </si>
  <si>
    <t>MSEB_Beneficiary</t>
  </si>
  <si>
    <t>TS1PL_BKN</t>
  </si>
  <si>
    <t>East_Delhi_Waste_Processing_Company_Limited_(EDWPCL)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</si>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</sst>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290.20100000000002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291.42399999999998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291.42399999999998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291.42399999999998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291.42399999999998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291.42399999999998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291.42399999999998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291.42399999999998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291.42399999999998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271.42399999999998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271.42399999999998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271.42399999999998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271.42399999999998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271.42399999999998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271.42399999999998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271.42399999999998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271.42399999999998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271.42399999999998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271.42399999999998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271.42399999999998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271.42399999999998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271.42399999999998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271.42399999999998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271.42399999999998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271.42399999999998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271.42399999999998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271.42399999999998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271.42399999999998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271.42399999999998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271.42399999999998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271.42399999999998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271.42399999999998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271.42399999999998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271.42399999999998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271.42399999999998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271.42399999999998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271.42399999999998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271.42399999999998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271.42399999999998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271.42399999999998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271.42399999999998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271.42399999999998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271.42399999999998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271.42399999999998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271.42399999999998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271.42399999999998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271.42399999999998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271.42399999999998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271.42399999999998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271.42399999999998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271.42399999999998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271.42399999999998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271.42399999999998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271.42399999999998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271.42399999999998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271.42399999999998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271.42399999999998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271.42399999999998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271.42399999999998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271.42399999999998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271.42399999999998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271.42399999999998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271.42399999999998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271.42399999999998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271.42399999999998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271.42399999999998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291.42399999999998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291.42399999999998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291.42399999999998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291.42399999999998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291.42399999999998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291.42399999999998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291.42399999999998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291.42399999999998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291.42399999999998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291.42399999999998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291.42399999999998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291.42399999999998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291.42399999999998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291.42399999999998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271.42399999999998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271.42399999999998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271.42399999999998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271.42399999999998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271.42399999999998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271.42399999999998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271.42399999999998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271.42399999999998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>
        <v>410.84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44838</v>
      </c>
      <c r="Z3" s="37">
        <f>S3</f>
        <v>44838</v>
      </c>
      <c r="AE3" s="36"/>
      <c r="AH3" s="38">
        <f>AV4</f>
        <v>44838</v>
      </c>
    </row>
    <row r="4" spans="1:48" ht="15.75" thickBot="1">
      <c r="A4" s="37">
        <f>frq!A1</f>
        <v>44838</v>
      </c>
      <c r="L4" s="37">
        <f>frq!A1</f>
        <v>44838</v>
      </c>
      <c r="P4" s="37">
        <f>frq!A1</f>
        <v>44838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7.2550250000000011E-2</v>
      </c>
      <c r="H6" s="54">
        <f>(BAWANA!U3+BAWANA!V3)/4000</f>
        <v>0</v>
      </c>
      <c r="I6" s="54"/>
      <c r="J6" s="54">
        <f>G6+H6+I6</f>
        <v>7.2550250000000011E-2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17.416</v>
      </c>
      <c r="AF6" s="56">
        <f>'MSW BWN'!C3</f>
        <v>17.416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7.285599999999999E-2</v>
      </c>
      <c r="H7" s="54">
        <f>(BAWANA!U4+BAWANA!V4)/4000</f>
        <v>0</v>
      </c>
      <c r="I7" s="54"/>
      <c r="J7" s="54">
        <f t="shared" ref="J7:J70" si="3">G7+H7+I7</f>
        <v>7.285599999999999E-2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17.568000000000001</v>
      </c>
      <c r="AF7" s="56">
        <f>'MSW BWN'!C4</f>
        <v>17.568000000000001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7.285599999999999E-2</v>
      </c>
      <c r="H8" s="54">
        <f>(BAWANA!U5+BAWANA!V5)/4000</f>
        <v>0</v>
      </c>
      <c r="I8" s="54"/>
      <c r="J8" s="54">
        <f t="shared" si="3"/>
        <v>7.285599999999999E-2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17.452000000000002</v>
      </c>
      <c r="AF8" s="56">
        <f>'MSW BWN'!C5</f>
        <v>17.452000000000002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7.285599999999999E-2</v>
      </c>
      <c r="H9" s="54">
        <f>(BAWANA!U6+BAWANA!V6)/4000</f>
        <v>0</v>
      </c>
      <c r="I9" s="54"/>
      <c r="J9" s="54">
        <f t="shared" si="3"/>
        <v>7.285599999999999E-2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17.952000000000002</v>
      </c>
      <c r="AF9" s="56">
        <f>'MSW BWN'!C6</f>
        <v>17.952000000000002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7.285599999999999E-2</v>
      </c>
      <c r="H10" s="54">
        <f>(BAWANA!U7+BAWANA!V7)/4000</f>
        <v>0</v>
      </c>
      <c r="I10" s="54"/>
      <c r="J10" s="54">
        <f t="shared" si="3"/>
        <v>7.285599999999999E-2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17.472000000000001</v>
      </c>
      <c r="AF10" s="56">
        <f>'MSW BWN'!C7</f>
        <v>17.472000000000001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7.285599999999999E-2</v>
      </c>
      <c r="H11" s="54">
        <f>(BAWANA!U8+BAWANA!V8)/4000</f>
        <v>0</v>
      </c>
      <c r="I11" s="54"/>
      <c r="J11" s="54">
        <f t="shared" si="3"/>
        <v>7.285599999999999E-2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17.143999999999998</v>
      </c>
      <c r="AF11" s="56">
        <f>'MSW BWN'!C8</f>
        <v>17.143999999999998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7.285599999999999E-2</v>
      </c>
      <c r="H12" s="54">
        <f>(BAWANA!U9+BAWANA!V9)/4000</f>
        <v>0</v>
      </c>
      <c r="I12" s="54"/>
      <c r="J12" s="54">
        <f t="shared" si="3"/>
        <v>7.285599999999999E-2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16.972000000000001</v>
      </c>
      <c r="AF12" s="56">
        <f>'MSW BWN'!C9</f>
        <v>16.972000000000001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7.285599999999999E-2</v>
      </c>
      <c r="H13" s="54">
        <f>(BAWANA!U10+BAWANA!V10)/4000</f>
        <v>0</v>
      </c>
      <c r="I13" s="54"/>
      <c r="J13" s="54">
        <f t="shared" si="3"/>
        <v>7.285599999999999E-2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17.335999999999999</v>
      </c>
      <c r="AF13" s="56">
        <f>'MSW BWN'!C10</f>
        <v>17.335999999999999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7.285599999999999E-2</v>
      </c>
      <c r="H14" s="54">
        <f>(BAWANA!U11+BAWANA!V11)/4000</f>
        <v>0</v>
      </c>
      <c r="I14" s="54"/>
      <c r="J14" s="54">
        <f t="shared" si="3"/>
        <v>7.285599999999999E-2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17.452000000000002</v>
      </c>
      <c r="AF14" s="56">
        <f>'MSW BWN'!C11</f>
        <v>17.452000000000002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6.7856E-2</v>
      </c>
      <c r="H15" s="54">
        <f>(BAWANA!U12+BAWANA!V12)/4000</f>
        <v>0</v>
      </c>
      <c r="I15" s="54"/>
      <c r="J15" s="54">
        <f t="shared" si="3"/>
        <v>6.7856E-2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18.760000000000002</v>
      </c>
      <c r="AF15" s="56">
        <f>'MSW BWN'!C12</f>
        <v>18.760000000000002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6.7856E-2</v>
      </c>
      <c r="H16" s="54">
        <f>(BAWANA!U13+BAWANA!V13)/4000</f>
        <v>0</v>
      </c>
      <c r="I16" s="54"/>
      <c r="J16" s="54">
        <f t="shared" si="3"/>
        <v>6.7856E-2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18.027999999999999</v>
      </c>
      <c r="AF16" s="56">
        <f>'MSW BWN'!C13</f>
        <v>18.027999999999999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6.7856E-2</v>
      </c>
      <c r="H17" s="54">
        <f>(BAWANA!U14+BAWANA!V14)/4000</f>
        <v>0</v>
      </c>
      <c r="I17" s="54"/>
      <c r="J17" s="54">
        <f t="shared" si="3"/>
        <v>6.7856E-2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17.431999999999999</v>
      </c>
      <c r="AF17" s="56">
        <f>'MSW BWN'!C14</f>
        <v>17.431999999999999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6.7856E-2</v>
      </c>
      <c r="H18" s="54">
        <f>(BAWANA!U15+BAWANA!V15)/4000</f>
        <v>0</v>
      </c>
      <c r="I18" s="54"/>
      <c r="J18" s="54">
        <f t="shared" si="3"/>
        <v>6.7856E-2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17.547999999999998</v>
      </c>
      <c r="AF18" s="56">
        <f>'MSW BWN'!C15</f>
        <v>17.547999999999998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6.7856E-2</v>
      </c>
      <c r="H19" s="54">
        <f>(BAWANA!U16+BAWANA!V16)/4000</f>
        <v>0</v>
      </c>
      <c r="I19" s="54"/>
      <c r="J19" s="54">
        <f t="shared" si="3"/>
        <v>6.7856E-2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17.568000000000001</v>
      </c>
      <c r="AF19" s="56">
        <f>'MSW BWN'!C16</f>
        <v>17.568000000000001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6.7856E-2</v>
      </c>
      <c r="H20" s="54">
        <f>(BAWANA!U17+BAWANA!V17)/4000</f>
        <v>0</v>
      </c>
      <c r="I20" s="54"/>
      <c r="J20" s="54">
        <f t="shared" si="3"/>
        <v>6.7856E-2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17.547999999999998</v>
      </c>
      <c r="AF20" s="56">
        <f>'MSW BWN'!C17</f>
        <v>17.547999999999998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6.7856E-2</v>
      </c>
      <c r="H21" s="54">
        <f>(BAWANA!U18+BAWANA!V18)/4000</f>
        <v>0</v>
      </c>
      <c r="I21" s="54"/>
      <c r="J21" s="54">
        <f t="shared" si="3"/>
        <v>6.7856E-2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17.568000000000001</v>
      </c>
      <c r="AF21" s="56">
        <f>'MSW BWN'!C18</f>
        <v>17.568000000000001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6.7856E-2</v>
      </c>
      <c r="H22" s="54">
        <f>(BAWANA!U19+BAWANA!V19)/4000</f>
        <v>0</v>
      </c>
      <c r="I22" s="54"/>
      <c r="J22" s="54">
        <f t="shared" si="3"/>
        <v>6.7856E-2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17.472000000000001</v>
      </c>
      <c r="AF22" s="56">
        <f>'MSW BWN'!C19</f>
        <v>17.472000000000001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6.7856E-2</v>
      </c>
      <c r="H23" s="54">
        <f>(BAWANA!U20+BAWANA!V20)/4000</f>
        <v>0</v>
      </c>
      <c r="I23" s="54"/>
      <c r="J23" s="54">
        <f t="shared" si="3"/>
        <v>6.7856E-2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17.739999999999998</v>
      </c>
      <c r="AF23" s="56">
        <f>'MSW BWN'!C20</f>
        <v>17.739999999999998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6.7856E-2</v>
      </c>
      <c r="H24" s="54">
        <f>(BAWANA!U21+BAWANA!V21)/4000</f>
        <v>0</v>
      </c>
      <c r="I24" s="54"/>
      <c r="J24" s="54">
        <f t="shared" si="3"/>
        <v>6.7856E-2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17.164000000000001</v>
      </c>
      <c r="AF24" s="56">
        <f>'MSW BWN'!C21</f>
        <v>17.164000000000001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6.7856E-2</v>
      </c>
      <c r="H25" s="54">
        <f>(BAWANA!U22+BAWANA!V22)/4000</f>
        <v>0</v>
      </c>
      <c r="I25" s="54"/>
      <c r="J25" s="54">
        <f t="shared" si="3"/>
        <v>6.7856E-2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17.876000000000001</v>
      </c>
      <c r="AF25" s="56">
        <f>'MSW BWN'!C22</f>
        <v>17.876000000000001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6.7856E-2</v>
      </c>
      <c r="H26" s="54">
        <f>(BAWANA!U23+BAWANA!V23)/4000</f>
        <v>0</v>
      </c>
      <c r="I26" s="54"/>
      <c r="J26" s="54">
        <f t="shared" si="3"/>
        <v>6.7856E-2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17.8</v>
      </c>
      <c r="AF26" s="56">
        <f>'MSW BWN'!C23</f>
        <v>17.8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6.7856E-2</v>
      </c>
      <c r="H27" s="54">
        <f>(BAWANA!U24+BAWANA!V24)/4000</f>
        <v>0</v>
      </c>
      <c r="I27" s="54"/>
      <c r="J27" s="54">
        <f t="shared" si="3"/>
        <v>6.7856E-2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15.436</v>
      </c>
      <c r="AF27" s="56">
        <f>'MSW BWN'!C24</f>
        <v>15.436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6.7856E-2</v>
      </c>
      <c r="H28" s="54">
        <f>(BAWANA!U25+BAWANA!V25)/4000</f>
        <v>0</v>
      </c>
      <c r="I28" s="54"/>
      <c r="J28" s="54">
        <f t="shared" si="3"/>
        <v>6.7856E-2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17.088000000000001</v>
      </c>
      <c r="AF28" s="56">
        <f>'MSW BWN'!C25</f>
        <v>17.088000000000001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6.7856E-2</v>
      </c>
      <c r="H29" s="54">
        <f>(BAWANA!U26+BAWANA!V26)/4000</f>
        <v>0</v>
      </c>
      <c r="I29" s="54"/>
      <c r="J29" s="54">
        <f t="shared" si="3"/>
        <v>6.7856E-2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16.588000000000001</v>
      </c>
      <c r="AF29" s="56">
        <f>'MSW BWN'!C26</f>
        <v>16.588000000000001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6.7856E-2</v>
      </c>
      <c r="H30" s="54">
        <f>(BAWANA!U27+BAWANA!V27)/4000</f>
        <v>0</v>
      </c>
      <c r="I30" s="54"/>
      <c r="J30" s="54">
        <f t="shared" si="3"/>
        <v>6.7856E-2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17.012</v>
      </c>
      <c r="AF30" s="56">
        <f>'MSW BWN'!C27</f>
        <v>17.012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6.7856E-2</v>
      </c>
      <c r="H31" s="54">
        <f>(BAWANA!U28+BAWANA!V28)/4000</f>
        <v>0</v>
      </c>
      <c r="I31" s="54"/>
      <c r="J31" s="54">
        <f t="shared" si="3"/>
        <v>6.7856E-2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18.103999999999999</v>
      </c>
      <c r="AF31" s="56">
        <f>'MSW BWN'!C28</f>
        <v>18.103999999999999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6.7856E-2</v>
      </c>
      <c r="H32" s="54">
        <f>(BAWANA!U29+BAWANA!V29)/4000</f>
        <v>0</v>
      </c>
      <c r="I32" s="54"/>
      <c r="J32" s="54">
        <f t="shared" si="3"/>
        <v>6.7856E-2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17.684000000000001</v>
      </c>
      <c r="AF32" s="56">
        <f>'MSW BWN'!C29</f>
        <v>17.684000000000001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6.7856E-2</v>
      </c>
      <c r="H33" s="54">
        <f>(BAWANA!U30+BAWANA!V30)/4000</f>
        <v>0</v>
      </c>
      <c r="I33" s="54"/>
      <c r="J33" s="54">
        <f t="shared" si="3"/>
        <v>6.7856E-2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17.128</v>
      </c>
      <c r="AF33" s="56">
        <f>'MSW BWN'!C30</f>
        <v>17.128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6.7856E-2</v>
      </c>
      <c r="H34" s="54">
        <f>(BAWANA!U31+BAWANA!V31)/4000</f>
        <v>0</v>
      </c>
      <c r="I34" s="54"/>
      <c r="J34" s="54">
        <f t="shared" si="3"/>
        <v>6.7856E-2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17.547999999999998</v>
      </c>
      <c r="AF34" s="56">
        <f>'MSW BWN'!C31</f>
        <v>17.547999999999998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6.7856E-2</v>
      </c>
      <c r="H35" s="54">
        <f>(BAWANA!U32+BAWANA!V32)/4000</f>
        <v>0</v>
      </c>
      <c r="I35" s="54"/>
      <c r="J35" s="54">
        <f t="shared" si="3"/>
        <v>6.7856E-2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17.3</v>
      </c>
      <c r="AF35" s="56">
        <f>'MSW BWN'!C32</f>
        <v>17.3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6.7856E-2</v>
      </c>
      <c r="H36" s="54">
        <f>(BAWANA!U33+BAWANA!V33)/4000</f>
        <v>0</v>
      </c>
      <c r="I36" s="54"/>
      <c r="J36" s="54">
        <f t="shared" si="3"/>
        <v>6.7856E-2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18.603999999999999</v>
      </c>
      <c r="AF36" s="56">
        <f>'MSW BWN'!C33</f>
        <v>18.603999999999999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6.7856E-2</v>
      </c>
      <c r="H37" s="54">
        <f>(BAWANA!U34+BAWANA!V34)/4000</f>
        <v>0</v>
      </c>
      <c r="I37" s="54"/>
      <c r="J37" s="54">
        <f t="shared" si="3"/>
        <v>6.7856E-2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17.472000000000001</v>
      </c>
      <c r="AF37" s="56">
        <f>'MSW BWN'!C34</f>
        <v>17.472000000000001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6.7856E-2</v>
      </c>
      <c r="H38" s="54">
        <f>(BAWANA!U35+BAWANA!V35)/4000</f>
        <v>0</v>
      </c>
      <c r="I38" s="54"/>
      <c r="J38" s="54">
        <f t="shared" si="3"/>
        <v>6.7856E-2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17.72</v>
      </c>
      <c r="AF38" s="56">
        <f>'MSW BWN'!C35</f>
        <v>17.72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6.7856E-2</v>
      </c>
      <c r="H39" s="54">
        <f>(BAWANA!U36+BAWANA!V36)/4000</f>
        <v>0</v>
      </c>
      <c r="I39" s="54"/>
      <c r="J39" s="54">
        <f t="shared" si="3"/>
        <v>6.7856E-2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17.760000000000002</v>
      </c>
      <c r="AF39" s="56">
        <f>'MSW BWN'!C36</f>
        <v>17.760000000000002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6.7856E-2</v>
      </c>
      <c r="H40" s="54">
        <f>(BAWANA!U37+BAWANA!V37)/4000</f>
        <v>0</v>
      </c>
      <c r="I40" s="54"/>
      <c r="J40" s="54">
        <f t="shared" si="3"/>
        <v>6.7856E-2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17.012</v>
      </c>
      <c r="AF40" s="56">
        <f>'MSW BWN'!C37</f>
        <v>17.012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6.7856E-2</v>
      </c>
      <c r="H41" s="54">
        <f>(BAWANA!U38+BAWANA!V38)/4000</f>
        <v>0</v>
      </c>
      <c r="I41" s="54"/>
      <c r="J41" s="54">
        <f t="shared" si="3"/>
        <v>6.7856E-2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16.472000000000001</v>
      </c>
      <c r="AF41" s="56">
        <f>'MSW BWN'!C38</f>
        <v>16.472000000000001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6.7856E-2</v>
      </c>
      <c r="H42" s="54">
        <f>(BAWANA!U39+BAWANA!V39)/4000</f>
        <v>0</v>
      </c>
      <c r="I42" s="54"/>
      <c r="J42" s="54">
        <f t="shared" si="3"/>
        <v>6.7856E-2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17.527999999999999</v>
      </c>
      <c r="AF42" s="56">
        <f>'MSW BWN'!C39</f>
        <v>17.527999999999999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6.7856E-2</v>
      </c>
      <c r="H43" s="54">
        <f>(BAWANA!U40+BAWANA!V40)/4000</f>
        <v>0</v>
      </c>
      <c r="I43" s="54"/>
      <c r="J43" s="54">
        <f t="shared" si="3"/>
        <v>6.7856E-2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17.239999999999998</v>
      </c>
      <c r="AF43" s="56">
        <f>'MSW BWN'!C40</f>
        <v>17.239999999999998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6.7856E-2</v>
      </c>
      <c r="H44" s="54">
        <f>(BAWANA!U41+BAWANA!V41)/4000</f>
        <v>0</v>
      </c>
      <c r="I44" s="54"/>
      <c r="J44" s="54">
        <f t="shared" si="3"/>
        <v>6.7856E-2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17.704000000000001</v>
      </c>
      <c r="AF44" s="56">
        <f>'MSW BWN'!C41</f>
        <v>17.704000000000001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6.7856E-2</v>
      </c>
      <c r="H45" s="54">
        <f>(BAWANA!U42+BAWANA!V42)/4000</f>
        <v>0</v>
      </c>
      <c r="I45" s="54"/>
      <c r="J45" s="54">
        <f t="shared" si="3"/>
        <v>6.7856E-2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18.007999999999999</v>
      </c>
      <c r="AF45" s="56">
        <f>'MSW BWN'!C42</f>
        <v>18.007999999999999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6.7856E-2</v>
      </c>
      <c r="H46" s="54">
        <f>(BAWANA!U43+BAWANA!V43)/4000</f>
        <v>0</v>
      </c>
      <c r="I46" s="54"/>
      <c r="J46" s="54">
        <f t="shared" si="3"/>
        <v>6.7856E-2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17.376000000000001</v>
      </c>
      <c r="AF46" s="56">
        <f>'MSW BWN'!C43</f>
        <v>17.376000000000001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6.7856E-2</v>
      </c>
      <c r="H47" s="54">
        <f>(BAWANA!U44+BAWANA!V44)/4000</f>
        <v>0</v>
      </c>
      <c r="I47" s="54"/>
      <c r="J47" s="54">
        <f t="shared" si="3"/>
        <v>6.7856E-2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16.856000000000002</v>
      </c>
      <c r="AF47" s="56">
        <f>'MSW BWN'!C44</f>
        <v>16.856000000000002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6.7856E-2</v>
      </c>
      <c r="H48" s="54">
        <f>(BAWANA!U45+BAWANA!V45)/4000</f>
        <v>0</v>
      </c>
      <c r="I48" s="54"/>
      <c r="J48" s="54">
        <f t="shared" si="3"/>
        <v>6.7856E-2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16.224</v>
      </c>
      <c r="AF48" s="56">
        <f>'MSW BWN'!C45</f>
        <v>16.224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6.7856E-2</v>
      </c>
      <c r="H49" s="54">
        <f>(BAWANA!U46+BAWANA!V46)/4000</f>
        <v>0</v>
      </c>
      <c r="I49" s="54"/>
      <c r="J49" s="54">
        <f t="shared" si="3"/>
        <v>6.7856E-2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16.704000000000001</v>
      </c>
      <c r="AF49" s="56">
        <f>'MSW BWN'!C46</f>
        <v>16.704000000000001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6.7856E-2</v>
      </c>
      <c r="H50" s="54">
        <f>(BAWANA!U47+BAWANA!V47)/4000</f>
        <v>0</v>
      </c>
      <c r="I50" s="54"/>
      <c r="J50" s="54">
        <f t="shared" si="3"/>
        <v>6.7856E-2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16.684000000000001</v>
      </c>
      <c r="AF50" s="56">
        <f>'MSW BWN'!C47</f>
        <v>16.684000000000001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6.7856E-2</v>
      </c>
      <c r="H51" s="54">
        <f>(BAWANA!U48+BAWANA!V48)/4000</f>
        <v>0</v>
      </c>
      <c r="I51" s="54"/>
      <c r="J51" s="54">
        <f t="shared" si="3"/>
        <v>6.7856E-2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17.032</v>
      </c>
      <c r="AF51" s="56">
        <f>'MSW BWN'!C48</f>
        <v>17.032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6.7856E-2</v>
      </c>
      <c r="H52" s="54">
        <f>(BAWANA!U49+BAWANA!V49)/4000</f>
        <v>0</v>
      </c>
      <c r="I52" s="54"/>
      <c r="J52" s="54">
        <f t="shared" si="3"/>
        <v>6.7856E-2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16.108000000000001</v>
      </c>
      <c r="AF52" s="56">
        <f>'MSW BWN'!C49</f>
        <v>16.108000000000001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6.7856E-2</v>
      </c>
      <c r="H53" s="54">
        <f>(BAWANA!U50+BAWANA!V50)/4000</f>
        <v>0</v>
      </c>
      <c r="I53" s="54"/>
      <c r="J53" s="54">
        <f t="shared" si="3"/>
        <v>6.7856E-2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16.552</v>
      </c>
      <c r="AF53" s="56">
        <f>'MSW BWN'!C50</f>
        <v>16.552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6.7856E-2</v>
      </c>
      <c r="H54" s="54">
        <f>(BAWANA!U51+BAWANA!V51)/4000</f>
        <v>0</v>
      </c>
      <c r="I54" s="54"/>
      <c r="J54" s="54">
        <f t="shared" si="3"/>
        <v>6.7856E-2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16.071999999999999</v>
      </c>
      <c r="AF54" s="56">
        <f>'MSW BWN'!C51</f>
        <v>16.071999999999999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6.7856E-2</v>
      </c>
      <c r="H55" s="54">
        <f>(BAWANA!U52+BAWANA!V52)/4000</f>
        <v>0</v>
      </c>
      <c r="I55" s="54"/>
      <c r="J55" s="54">
        <f t="shared" si="3"/>
        <v>6.7856E-2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15.284000000000001</v>
      </c>
      <c r="AF55" s="56">
        <f>'MSW BWN'!C52</f>
        <v>15.284000000000001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6.7856E-2</v>
      </c>
      <c r="H56" s="54">
        <f>(BAWANA!U53+BAWANA!V53)/4000</f>
        <v>0</v>
      </c>
      <c r="I56" s="54"/>
      <c r="J56" s="54">
        <f t="shared" si="3"/>
        <v>6.7856E-2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14.92</v>
      </c>
      <c r="AF56" s="56">
        <f>'MSW BWN'!C53</f>
        <v>14.92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6.7856E-2</v>
      </c>
      <c r="H57" s="54">
        <f>(BAWANA!U54+BAWANA!V54)/4000</f>
        <v>0</v>
      </c>
      <c r="I57" s="54"/>
      <c r="J57" s="54">
        <f t="shared" si="3"/>
        <v>6.7856E-2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16.436</v>
      </c>
      <c r="AF57" s="56">
        <f>'MSW BWN'!C54</f>
        <v>16.436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6.7856E-2</v>
      </c>
      <c r="H58" s="54">
        <f>(BAWANA!U55+BAWANA!V55)/4000</f>
        <v>0</v>
      </c>
      <c r="I58" s="54"/>
      <c r="J58" s="54">
        <f t="shared" si="3"/>
        <v>6.7856E-2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17.356000000000002</v>
      </c>
      <c r="AF58" s="56">
        <f>'MSW BWN'!C55</f>
        <v>17.356000000000002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6.7856E-2</v>
      </c>
      <c r="H59" s="54">
        <f>(BAWANA!U56+BAWANA!V56)/4000</f>
        <v>0</v>
      </c>
      <c r="I59" s="54"/>
      <c r="J59" s="54">
        <f t="shared" si="3"/>
        <v>6.7856E-2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17.512</v>
      </c>
      <c r="AF59" s="56">
        <f>'MSW BWN'!C56</f>
        <v>17.512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6.7856E-2</v>
      </c>
      <c r="H60" s="54">
        <f>(BAWANA!U57+BAWANA!V57)/4000</f>
        <v>0</v>
      </c>
      <c r="I60" s="54"/>
      <c r="J60" s="54">
        <f t="shared" si="3"/>
        <v>6.7856E-2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17.224</v>
      </c>
      <c r="AF60" s="56">
        <f>'MSW BWN'!C57</f>
        <v>17.224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6.7856E-2</v>
      </c>
      <c r="H61" s="54">
        <f>(BAWANA!U58+BAWANA!V58)/4000</f>
        <v>0</v>
      </c>
      <c r="I61" s="54"/>
      <c r="J61" s="54">
        <f t="shared" si="3"/>
        <v>6.7856E-2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16.704000000000001</v>
      </c>
      <c r="AF61" s="56">
        <f>'MSW BWN'!C58</f>
        <v>16.704000000000001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6.7856E-2</v>
      </c>
      <c r="H62" s="54">
        <f>(BAWANA!U59+BAWANA!V59)/4000</f>
        <v>0</v>
      </c>
      <c r="I62" s="54"/>
      <c r="J62" s="54">
        <f t="shared" si="3"/>
        <v>6.7856E-2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14.92</v>
      </c>
      <c r="AF62" s="56">
        <f>'MSW BWN'!C59</f>
        <v>14.92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6.7856E-2</v>
      </c>
      <c r="H63" s="54">
        <f>(BAWANA!U60+BAWANA!V60)/4000</f>
        <v>0</v>
      </c>
      <c r="I63" s="54"/>
      <c r="J63" s="54">
        <f t="shared" si="3"/>
        <v>6.7856E-2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15.592000000000001</v>
      </c>
      <c r="AF63" s="56">
        <f>'MSW BWN'!C60</f>
        <v>15.592000000000001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6.7856E-2</v>
      </c>
      <c r="H64" s="54">
        <f>(BAWANA!U61+BAWANA!V61)/4000</f>
        <v>0</v>
      </c>
      <c r="I64" s="54"/>
      <c r="J64" s="54">
        <f t="shared" si="3"/>
        <v>6.7856E-2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16.492000000000001</v>
      </c>
      <c r="AF64" s="56">
        <f>'MSW BWN'!C61</f>
        <v>16.492000000000001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6.7856E-2</v>
      </c>
      <c r="H65" s="54">
        <f>(BAWANA!U62+BAWANA!V62)/4000</f>
        <v>0</v>
      </c>
      <c r="I65" s="54"/>
      <c r="J65" s="54">
        <f t="shared" si="3"/>
        <v>6.7856E-2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16.3</v>
      </c>
      <c r="AF65" s="56">
        <f>'MSW BWN'!C62</f>
        <v>16.3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6.7856E-2</v>
      </c>
      <c r="H66" s="54">
        <f>(BAWANA!U63+BAWANA!V63)/4000</f>
        <v>0</v>
      </c>
      <c r="I66" s="54"/>
      <c r="J66" s="54">
        <f t="shared" si="3"/>
        <v>6.7856E-2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15.552</v>
      </c>
      <c r="AF66" s="56">
        <f>'MSW BWN'!C63</f>
        <v>15.552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6.7856E-2</v>
      </c>
      <c r="H67" s="54">
        <f>(BAWANA!U64+BAWANA!V64)/4000</f>
        <v>0</v>
      </c>
      <c r="I67" s="54"/>
      <c r="J67" s="54">
        <f t="shared" si="3"/>
        <v>6.7856E-2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16.108000000000001</v>
      </c>
      <c r="AF67" s="56">
        <f>'MSW BWN'!C64</f>
        <v>16.108000000000001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6.7856E-2</v>
      </c>
      <c r="H68" s="54">
        <f>(BAWANA!U65+BAWANA!V65)/4000</f>
        <v>0</v>
      </c>
      <c r="I68" s="54"/>
      <c r="J68" s="54">
        <f t="shared" si="3"/>
        <v>6.7856E-2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17.239999999999998</v>
      </c>
      <c r="AF68" s="56">
        <f>'MSW BWN'!C65</f>
        <v>17.239999999999998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6.7856E-2</v>
      </c>
      <c r="H69" s="54">
        <f>(BAWANA!U66+BAWANA!V66)/4000</f>
        <v>0</v>
      </c>
      <c r="I69" s="54"/>
      <c r="J69" s="54">
        <f t="shared" si="3"/>
        <v>6.7856E-2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17.356000000000002</v>
      </c>
      <c r="AF69" s="56">
        <f>'MSW BWN'!C66</f>
        <v>17.356000000000002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6.7856E-2</v>
      </c>
      <c r="H70" s="54">
        <f>(BAWANA!U67+BAWANA!V67)/4000</f>
        <v>0</v>
      </c>
      <c r="I70" s="54"/>
      <c r="J70" s="54">
        <f t="shared" si="3"/>
        <v>6.7856E-2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17.3</v>
      </c>
      <c r="AF70" s="56">
        <f>'MSW BWN'!C67</f>
        <v>17.3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6.7856E-2</v>
      </c>
      <c r="H71" s="54">
        <f>(BAWANA!U68+BAWANA!V68)/4000</f>
        <v>0</v>
      </c>
      <c r="I71" s="54"/>
      <c r="J71" s="54">
        <f t="shared" ref="J71:J101" si="9">G71+H71+I71</f>
        <v>6.7856E-2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16.648</v>
      </c>
      <c r="AF71" s="56">
        <f>'MSW BWN'!C68</f>
        <v>16.648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7.285599999999999E-2</v>
      </c>
      <c r="H72" s="54">
        <f>(BAWANA!U69+BAWANA!V69)/4000</f>
        <v>0</v>
      </c>
      <c r="I72" s="54"/>
      <c r="J72" s="54">
        <f t="shared" si="9"/>
        <v>7.285599999999999E-2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16.224</v>
      </c>
      <c r="AF72" s="56">
        <f>'MSW BWN'!C69</f>
        <v>16.224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7.285599999999999E-2</v>
      </c>
      <c r="H73" s="54">
        <f>(BAWANA!U70+BAWANA!V70)/4000</f>
        <v>0</v>
      </c>
      <c r="I73" s="54"/>
      <c r="J73" s="54">
        <f t="shared" si="9"/>
        <v>7.285599999999999E-2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16.552</v>
      </c>
      <c r="AF73" s="56">
        <f>'MSW BWN'!C70</f>
        <v>16.552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7.285599999999999E-2</v>
      </c>
      <c r="H74" s="54">
        <f>(BAWANA!U71+BAWANA!V71)/4000</f>
        <v>0</v>
      </c>
      <c r="I74" s="54"/>
      <c r="J74" s="54">
        <f t="shared" si="9"/>
        <v>7.285599999999999E-2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16.28</v>
      </c>
      <c r="AF74" s="56">
        <f>'MSW BWN'!C71</f>
        <v>16.28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7.285599999999999E-2</v>
      </c>
      <c r="H75" s="54">
        <f>(BAWANA!U72+BAWANA!V72)/4000</f>
        <v>0</v>
      </c>
      <c r="I75" s="54"/>
      <c r="J75" s="54">
        <f t="shared" si="9"/>
        <v>7.285599999999999E-2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16.416</v>
      </c>
      <c r="AF75" s="56">
        <f>'MSW BWN'!C72</f>
        <v>16.416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7.285599999999999E-2</v>
      </c>
      <c r="H76" s="54">
        <f>(BAWANA!U73+BAWANA!V73)/4000</f>
        <v>0</v>
      </c>
      <c r="I76" s="54"/>
      <c r="J76" s="54">
        <f t="shared" si="9"/>
        <v>7.285599999999999E-2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16.396000000000001</v>
      </c>
      <c r="AF76" s="56">
        <f>'MSW BWN'!C73</f>
        <v>16.396000000000001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7.285599999999999E-2</v>
      </c>
      <c r="H77" s="54">
        <f>(BAWANA!U74+BAWANA!V74)/4000</f>
        <v>0</v>
      </c>
      <c r="I77" s="54"/>
      <c r="J77" s="54">
        <f t="shared" si="9"/>
        <v>7.285599999999999E-2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16.224</v>
      </c>
      <c r="AF77" s="56">
        <f>'MSW BWN'!C74</f>
        <v>16.224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16.012</v>
      </c>
      <c r="AF78" s="56">
        <f>'MSW BWN'!C75</f>
        <v>16.012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16.492000000000001</v>
      </c>
      <c r="AF79" s="56">
        <f>'MSW BWN'!C76</f>
        <v>16.492000000000001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15.992000000000001</v>
      </c>
      <c r="AF80" s="56">
        <f>'MSW BWN'!C77</f>
        <v>15.992000000000001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7.6999999999999999E-2</v>
      </c>
      <c r="H81" s="54">
        <f>(BAWANA!U78+BAWANA!V78)/4000</f>
        <v>0</v>
      </c>
      <c r="I81" s="54"/>
      <c r="J81" s="54">
        <f t="shared" si="9"/>
        <v>7.6999999999999999E-2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14.824</v>
      </c>
      <c r="AF81" s="56">
        <f>'MSW BWN'!C78</f>
        <v>14.824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7.6999999999999999E-2</v>
      </c>
      <c r="H82" s="54">
        <f>(BAWANA!U79+BAWANA!V79)/4000</f>
        <v>0</v>
      </c>
      <c r="I82" s="54"/>
      <c r="J82" s="54">
        <f t="shared" si="9"/>
        <v>7.6999999999999999E-2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14.536</v>
      </c>
      <c r="AF82" s="56">
        <f>'MSW BWN'!C79</f>
        <v>14.536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7.6999999999999999E-2</v>
      </c>
      <c r="H83" s="54">
        <f>(BAWANA!U80+BAWANA!V80)/4000</f>
        <v>0</v>
      </c>
      <c r="I83" s="54"/>
      <c r="J83" s="54">
        <f t="shared" si="9"/>
        <v>7.6999999999999999E-2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14.304</v>
      </c>
      <c r="AF83" s="56">
        <f>'MSW BWN'!C80</f>
        <v>14.304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13.92</v>
      </c>
      <c r="AF84" s="56">
        <f>'MSW BWN'!C81</f>
        <v>13.92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14.667999999999999</v>
      </c>
      <c r="AF85" s="56">
        <f>'MSW BWN'!C82</f>
        <v>14.667999999999999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7.285599999999999E-2</v>
      </c>
      <c r="H86" s="54">
        <f>(BAWANA!U83+BAWANA!V83)/4000</f>
        <v>0</v>
      </c>
      <c r="I86" s="54"/>
      <c r="J86" s="54">
        <f t="shared" si="9"/>
        <v>7.285599999999999E-2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12.52</v>
      </c>
      <c r="AF86" s="56">
        <f>'MSW BWN'!C83</f>
        <v>12.52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7.285599999999999E-2</v>
      </c>
      <c r="H87" s="54">
        <f>(BAWANA!U84+BAWANA!V84)/4000</f>
        <v>0</v>
      </c>
      <c r="I87" s="54"/>
      <c r="J87" s="54">
        <f t="shared" si="9"/>
        <v>7.285599999999999E-2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10.964</v>
      </c>
      <c r="AF87" s="56">
        <f>'MSW BWN'!C84</f>
        <v>10.964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7.285599999999999E-2</v>
      </c>
      <c r="H88" s="54">
        <f>(BAWANA!U85+BAWANA!V85)/4000</f>
        <v>0</v>
      </c>
      <c r="I88" s="54"/>
      <c r="J88" s="54">
        <f t="shared" si="9"/>
        <v>7.285599999999999E-2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11.576000000000001</v>
      </c>
      <c r="AF88" s="56">
        <f>'MSW BWN'!C85</f>
        <v>11.576000000000001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7.285599999999999E-2</v>
      </c>
      <c r="H89" s="54">
        <f>(BAWANA!U86+BAWANA!V86)/4000</f>
        <v>0</v>
      </c>
      <c r="I89" s="54"/>
      <c r="J89" s="54">
        <f t="shared" si="9"/>
        <v>7.285599999999999E-2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11.192</v>
      </c>
      <c r="AF89" s="56">
        <f>'MSW BWN'!C86</f>
        <v>11.192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7.285599999999999E-2</v>
      </c>
      <c r="H90" s="54">
        <f>(BAWANA!U87+BAWANA!V87)/4000</f>
        <v>0</v>
      </c>
      <c r="I90" s="54"/>
      <c r="J90" s="54">
        <f t="shared" si="9"/>
        <v>7.285599999999999E-2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10.156000000000001</v>
      </c>
      <c r="AF90" s="56">
        <f>'MSW BWN'!C87</f>
        <v>10.156000000000001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7.285599999999999E-2</v>
      </c>
      <c r="H91" s="54">
        <f>(BAWANA!U88+BAWANA!V88)/4000</f>
        <v>0</v>
      </c>
      <c r="I91" s="54"/>
      <c r="J91" s="54">
        <f t="shared" si="9"/>
        <v>7.285599999999999E-2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8.7759999999999998</v>
      </c>
      <c r="AF91" s="56">
        <f>'MSW BWN'!C88</f>
        <v>8.7759999999999998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7.285599999999999E-2</v>
      </c>
      <c r="H92" s="54">
        <f>(BAWANA!U89+BAWANA!V89)/4000</f>
        <v>0</v>
      </c>
      <c r="I92" s="54"/>
      <c r="J92" s="54">
        <f t="shared" si="9"/>
        <v>7.285599999999999E-2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7.008</v>
      </c>
      <c r="AF92" s="56">
        <f>'MSW BWN'!C89</f>
        <v>7.008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7.285599999999999E-2</v>
      </c>
      <c r="H93" s="54">
        <f>(BAWANA!U90+BAWANA!V90)/4000</f>
        <v>0</v>
      </c>
      <c r="I93" s="54"/>
      <c r="J93" s="54">
        <f t="shared" si="9"/>
        <v>7.285599999999999E-2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6.8360000000000003</v>
      </c>
      <c r="AF93" s="56">
        <f>'MSW BWN'!C90</f>
        <v>6.8360000000000003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6.7856E-2</v>
      </c>
      <c r="H94" s="54">
        <f>(BAWANA!U91+BAWANA!V91)/4000</f>
        <v>0</v>
      </c>
      <c r="I94" s="54"/>
      <c r="J94" s="54">
        <f t="shared" si="9"/>
        <v>6.7856E-2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6.4119999999999999</v>
      </c>
      <c r="AF94" s="56">
        <f>'MSW BWN'!C91</f>
        <v>6.4119999999999999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6.7856E-2</v>
      </c>
      <c r="H95" s="54">
        <f>(BAWANA!U92+BAWANA!V92)/4000</f>
        <v>0</v>
      </c>
      <c r="I95" s="54"/>
      <c r="J95" s="54">
        <f t="shared" si="9"/>
        <v>6.7856E-2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7.5279999999999996</v>
      </c>
      <c r="AF95" s="56">
        <f>'MSW BWN'!C92</f>
        <v>7.5279999999999996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6.7856E-2</v>
      </c>
      <c r="H96" s="54">
        <f>(BAWANA!U93+BAWANA!V93)/4000</f>
        <v>0</v>
      </c>
      <c r="I96" s="54"/>
      <c r="J96" s="54">
        <f t="shared" si="9"/>
        <v>6.7856E-2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7.2960000000000003</v>
      </c>
      <c r="AF96" s="56">
        <f>'MSW BWN'!C93</f>
        <v>7.2960000000000003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6.7856E-2</v>
      </c>
      <c r="H97" s="54">
        <f>(BAWANA!U94+BAWANA!V94)/4000</f>
        <v>0</v>
      </c>
      <c r="I97" s="54"/>
      <c r="J97" s="54">
        <f t="shared" si="9"/>
        <v>6.7856E-2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7.3719999999999999</v>
      </c>
      <c r="AF97" s="56">
        <f>'MSW BWN'!C94</f>
        <v>7.3719999999999999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6.7856E-2</v>
      </c>
      <c r="H98" s="54">
        <f>(BAWANA!U95+BAWANA!V95)/4000</f>
        <v>0</v>
      </c>
      <c r="I98" s="54"/>
      <c r="J98" s="54">
        <f t="shared" si="9"/>
        <v>6.7856E-2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6.9119999999999999</v>
      </c>
      <c r="AF98" s="56">
        <f>'MSW BWN'!C95</f>
        <v>6.9119999999999999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6.7856E-2</v>
      </c>
      <c r="H99" s="54">
        <f>(BAWANA!U96+BAWANA!V96)/4000</f>
        <v>0</v>
      </c>
      <c r="I99" s="54"/>
      <c r="J99" s="54">
        <f t="shared" si="9"/>
        <v>6.7856E-2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7.3719999999999999</v>
      </c>
      <c r="AF99" s="56">
        <f>'MSW BWN'!C96</f>
        <v>7.3719999999999999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6.7856E-2</v>
      </c>
      <c r="H100" s="54">
        <f>(BAWANA!U97+BAWANA!V97)/4000</f>
        <v>0</v>
      </c>
      <c r="I100" s="54"/>
      <c r="J100" s="54">
        <f t="shared" si="9"/>
        <v>6.7856E-2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7.16</v>
      </c>
      <c r="AF100" s="56">
        <f>'MSW BWN'!C97</f>
        <v>7.16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6.7856E-2</v>
      </c>
      <c r="H101" s="54">
        <f>(BAWANA!U98+BAWANA!V98)/4000</f>
        <v>0</v>
      </c>
      <c r="I101" s="54"/>
      <c r="J101" s="54">
        <f t="shared" si="9"/>
        <v>6.7856E-2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6.5279999999999996</v>
      </c>
      <c r="AF101" s="56">
        <f>'MSW BWN'!C98</f>
        <v>6.5279999999999996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6.6997722499999925</v>
      </c>
      <c r="H102" s="54">
        <f t="shared" si="14"/>
        <v>0</v>
      </c>
      <c r="I102" s="54"/>
      <c r="J102" s="54">
        <f t="shared" si="14"/>
        <v>6.6997722499999925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1481.6759999999997</v>
      </c>
      <c r="AF102" s="71">
        <f t="shared" si="16"/>
        <v>1481.6759999999997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85.12</v>
      </c>
      <c r="I3" s="95">
        <v>48.37</v>
      </c>
      <c r="J3" s="95">
        <v>0</v>
      </c>
      <c r="K3" s="95">
        <v>0</v>
      </c>
      <c r="L3" s="95">
        <v>14.51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148</v>
      </c>
      <c r="W3">
        <v>85.12</v>
      </c>
      <c r="X3">
        <v>48.37</v>
      </c>
      <c r="Y3">
        <v>14.51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87.06</v>
      </c>
      <c r="I4" s="88">
        <v>43.53</v>
      </c>
      <c r="J4" s="88">
        <v>0</v>
      </c>
      <c r="K4" s="88">
        <v>0</v>
      </c>
      <c r="L4" s="88">
        <v>14.51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145.1</v>
      </c>
      <c r="W4">
        <v>87.06</v>
      </c>
      <c r="X4">
        <v>43.53</v>
      </c>
      <c r="Y4">
        <v>14.51</v>
      </c>
      <c r="Z4">
        <v>0</v>
      </c>
      <c r="AA4">
        <v>0</v>
      </c>
    </row>
    <row r="5" spans="1:27">
      <c r="G5" t="s">
        <v>47</v>
      </c>
      <c r="H5" s="115">
        <v>111.24</v>
      </c>
      <c r="I5" s="88">
        <v>33.86</v>
      </c>
      <c r="J5" s="88">
        <v>0</v>
      </c>
      <c r="K5" s="88">
        <v>19.350000000000001</v>
      </c>
      <c r="L5" s="88">
        <v>12.57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177.02</v>
      </c>
      <c r="W5">
        <v>111.24</v>
      </c>
      <c r="X5">
        <v>33.86</v>
      </c>
      <c r="Y5">
        <v>12.57</v>
      </c>
      <c r="Z5">
        <v>19.350000000000001</v>
      </c>
      <c r="AA5">
        <v>0</v>
      </c>
    </row>
    <row r="6" spans="1:27">
      <c r="G6" t="s">
        <v>48</v>
      </c>
      <c r="H6" s="115">
        <v>102.53</v>
      </c>
      <c r="I6" s="88">
        <v>48.37</v>
      </c>
      <c r="J6" s="88">
        <v>9.67</v>
      </c>
      <c r="K6" s="88">
        <v>19.350000000000001</v>
      </c>
      <c r="L6" s="88">
        <v>13.54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193.46</v>
      </c>
      <c r="W6">
        <v>102.53</v>
      </c>
      <c r="X6">
        <v>48.37</v>
      </c>
      <c r="Y6">
        <v>13.54</v>
      </c>
      <c r="Z6">
        <v>19.350000000000001</v>
      </c>
      <c r="AA6">
        <v>9.67</v>
      </c>
    </row>
    <row r="7" spans="1:27">
      <c r="G7" t="s">
        <v>49</v>
      </c>
      <c r="H7" s="115">
        <v>0</v>
      </c>
      <c r="I7" s="88">
        <v>29.02</v>
      </c>
      <c r="J7" s="88">
        <v>0</v>
      </c>
      <c r="K7" s="88">
        <v>53.2</v>
      </c>
      <c r="L7" s="88">
        <v>18.86</v>
      </c>
      <c r="M7" s="116">
        <v>0</v>
      </c>
      <c r="N7" s="115">
        <v>0</v>
      </c>
      <c r="O7" s="88">
        <v>0</v>
      </c>
      <c r="P7" s="88">
        <v>-10</v>
      </c>
      <c r="Q7" s="88">
        <v>0</v>
      </c>
      <c r="R7" s="88">
        <v>0</v>
      </c>
      <c r="S7" s="116">
        <v>0</v>
      </c>
      <c r="U7" s="115">
        <v>-10</v>
      </c>
      <c r="V7" s="116">
        <v>101.08</v>
      </c>
      <c r="W7">
        <v>0</v>
      </c>
      <c r="X7">
        <v>29.02</v>
      </c>
      <c r="Y7">
        <v>18.86</v>
      </c>
      <c r="Z7">
        <v>53.2</v>
      </c>
      <c r="AA7">
        <v>-10</v>
      </c>
    </row>
    <row r="8" spans="1:27">
      <c r="G8" t="s">
        <v>50</v>
      </c>
      <c r="H8" s="115">
        <v>0</v>
      </c>
      <c r="I8" s="88">
        <v>14.51</v>
      </c>
      <c r="J8" s="88">
        <v>0</v>
      </c>
      <c r="K8" s="88">
        <v>19.350000000000001</v>
      </c>
      <c r="L8" s="88">
        <v>10.64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44.5</v>
      </c>
      <c r="W8">
        <v>0</v>
      </c>
      <c r="X8">
        <v>14.51</v>
      </c>
      <c r="Y8">
        <v>10.64</v>
      </c>
      <c r="Z8">
        <v>19.350000000000001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53.21</v>
      </c>
      <c r="K9" s="88">
        <v>38.69</v>
      </c>
      <c r="L9" s="88">
        <v>13.54</v>
      </c>
      <c r="M9" s="116">
        <v>0</v>
      </c>
      <c r="N9" s="115">
        <v>-22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-22</v>
      </c>
      <c r="V9" s="116">
        <v>105.44</v>
      </c>
      <c r="W9">
        <v>-22</v>
      </c>
      <c r="X9">
        <v>0</v>
      </c>
      <c r="Y9">
        <v>13.54</v>
      </c>
      <c r="Z9">
        <v>38.69</v>
      </c>
      <c r="AA9">
        <v>53.21</v>
      </c>
    </row>
    <row r="10" spans="1:27">
      <c r="G10" t="s">
        <v>52</v>
      </c>
      <c r="H10" s="115">
        <v>9.67</v>
      </c>
      <c r="I10" s="88">
        <v>19.350000000000001</v>
      </c>
      <c r="J10" s="88">
        <v>38.69</v>
      </c>
      <c r="K10" s="88">
        <v>19.350000000000001</v>
      </c>
      <c r="L10" s="88">
        <v>13.54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100.6</v>
      </c>
      <c r="W10">
        <v>9.67</v>
      </c>
      <c r="X10">
        <v>19.350000000000001</v>
      </c>
      <c r="Y10">
        <v>13.54</v>
      </c>
      <c r="Z10">
        <v>19.350000000000001</v>
      </c>
      <c r="AA10">
        <v>38.69</v>
      </c>
    </row>
    <row r="11" spans="1:27">
      <c r="G11" t="s">
        <v>53</v>
      </c>
      <c r="H11" s="115">
        <v>18.38</v>
      </c>
      <c r="I11" s="88">
        <v>62.88</v>
      </c>
      <c r="J11" s="88">
        <v>24.18</v>
      </c>
      <c r="K11" s="88">
        <v>19.350000000000001</v>
      </c>
      <c r="L11" s="88">
        <v>12.57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137.36000000000001</v>
      </c>
      <c r="W11">
        <v>18.38</v>
      </c>
      <c r="X11">
        <v>62.88</v>
      </c>
      <c r="Y11">
        <v>12.57</v>
      </c>
      <c r="Z11">
        <v>19.350000000000001</v>
      </c>
      <c r="AA11">
        <v>24.18</v>
      </c>
    </row>
    <row r="12" spans="1:27">
      <c r="G12" t="s">
        <v>54</v>
      </c>
      <c r="H12" s="115">
        <v>0</v>
      </c>
      <c r="I12" s="88">
        <v>72.540000000000006</v>
      </c>
      <c r="J12" s="88">
        <v>48.37</v>
      </c>
      <c r="K12" s="88">
        <v>48.37</v>
      </c>
      <c r="L12" s="88">
        <v>13.54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182.82</v>
      </c>
      <c r="W12">
        <v>0</v>
      </c>
      <c r="X12">
        <v>72.540000000000006</v>
      </c>
      <c r="Y12">
        <v>13.54</v>
      </c>
      <c r="Z12">
        <v>48.37</v>
      </c>
      <c r="AA12">
        <v>48.37</v>
      </c>
    </row>
    <row r="13" spans="1:27">
      <c r="G13" t="s">
        <v>55</v>
      </c>
      <c r="H13" s="115">
        <v>34.82</v>
      </c>
      <c r="I13" s="88">
        <v>87.05</v>
      </c>
      <c r="J13" s="88">
        <v>69.650000000000006</v>
      </c>
      <c r="K13" s="88">
        <v>19.350000000000001</v>
      </c>
      <c r="L13" s="88">
        <v>18.86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229.73</v>
      </c>
      <c r="W13">
        <v>34.82</v>
      </c>
      <c r="X13">
        <v>87.05</v>
      </c>
      <c r="Y13">
        <v>18.86</v>
      </c>
      <c r="Z13">
        <v>19.350000000000001</v>
      </c>
      <c r="AA13">
        <v>69.650000000000006</v>
      </c>
    </row>
    <row r="14" spans="1:27">
      <c r="G14" t="s">
        <v>56</v>
      </c>
      <c r="H14" s="115">
        <v>0</v>
      </c>
      <c r="I14" s="88">
        <v>48.37</v>
      </c>
      <c r="J14" s="88">
        <v>38.69</v>
      </c>
      <c r="K14" s="88">
        <v>38.69</v>
      </c>
      <c r="L14" s="88">
        <v>9.67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135.41999999999999</v>
      </c>
      <c r="W14">
        <v>0</v>
      </c>
      <c r="X14">
        <v>48.37</v>
      </c>
      <c r="Y14">
        <v>9.67</v>
      </c>
      <c r="Z14">
        <v>38.69</v>
      </c>
      <c r="AA14">
        <v>38.69</v>
      </c>
    </row>
    <row r="15" spans="1:27">
      <c r="G15" t="s">
        <v>57</v>
      </c>
      <c r="H15" s="115">
        <v>29.02</v>
      </c>
      <c r="I15" s="88">
        <v>53.2</v>
      </c>
      <c r="J15" s="88">
        <v>58.04</v>
      </c>
      <c r="K15" s="88">
        <v>19.350000000000001</v>
      </c>
      <c r="L15" s="88">
        <v>12.57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172.18</v>
      </c>
      <c r="W15">
        <v>29.02</v>
      </c>
      <c r="X15">
        <v>53.2</v>
      </c>
      <c r="Y15">
        <v>12.57</v>
      </c>
      <c r="Z15">
        <v>19.350000000000001</v>
      </c>
      <c r="AA15">
        <v>58.04</v>
      </c>
    </row>
    <row r="16" spans="1:27">
      <c r="G16" t="s">
        <v>58</v>
      </c>
      <c r="H16" s="115">
        <v>0</v>
      </c>
      <c r="I16" s="88">
        <v>62.88</v>
      </c>
      <c r="J16" s="88">
        <v>27.08</v>
      </c>
      <c r="K16" s="88">
        <v>19.350000000000001</v>
      </c>
      <c r="L16" s="88">
        <v>12.57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121.88</v>
      </c>
      <c r="W16">
        <v>0</v>
      </c>
      <c r="X16">
        <v>62.88</v>
      </c>
      <c r="Y16">
        <v>12.57</v>
      </c>
      <c r="Z16">
        <v>19.350000000000001</v>
      </c>
      <c r="AA16">
        <v>27.08</v>
      </c>
    </row>
    <row r="17" spans="7:27">
      <c r="G17" t="s">
        <v>59</v>
      </c>
      <c r="H17" s="115">
        <v>0</v>
      </c>
      <c r="I17" s="88">
        <v>58.04</v>
      </c>
      <c r="J17" s="88">
        <v>72.540000000000006</v>
      </c>
      <c r="K17" s="88">
        <v>43.53</v>
      </c>
      <c r="L17" s="88">
        <v>11.61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185.72</v>
      </c>
      <c r="W17">
        <v>0</v>
      </c>
      <c r="X17">
        <v>58.04</v>
      </c>
      <c r="Y17">
        <v>11.61</v>
      </c>
      <c r="Z17">
        <v>43.53</v>
      </c>
      <c r="AA17">
        <v>72.540000000000006</v>
      </c>
    </row>
    <row r="18" spans="7:27">
      <c r="G18" t="s">
        <v>60</v>
      </c>
      <c r="H18" s="115">
        <v>0</v>
      </c>
      <c r="I18" s="88">
        <v>62.88</v>
      </c>
      <c r="J18" s="88">
        <v>38.69</v>
      </c>
      <c r="K18" s="88">
        <v>19.350000000000001</v>
      </c>
      <c r="L18" s="88">
        <v>12.57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133.49</v>
      </c>
      <c r="W18">
        <v>0</v>
      </c>
      <c r="X18">
        <v>62.88</v>
      </c>
      <c r="Y18">
        <v>12.57</v>
      </c>
      <c r="Z18">
        <v>19.350000000000001</v>
      </c>
      <c r="AA18">
        <v>38.69</v>
      </c>
    </row>
    <row r="19" spans="7:27">
      <c r="G19" t="s">
        <v>61</v>
      </c>
      <c r="H19" s="115">
        <v>0</v>
      </c>
      <c r="I19" s="88">
        <v>48.36</v>
      </c>
      <c r="J19" s="88">
        <v>48.37</v>
      </c>
      <c r="K19" s="88">
        <v>38.69</v>
      </c>
      <c r="L19" s="88">
        <v>18.38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153.80000000000001</v>
      </c>
      <c r="W19">
        <v>0</v>
      </c>
      <c r="X19">
        <v>48.36</v>
      </c>
      <c r="Y19">
        <v>18.38</v>
      </c>
      <c r="Z19">
        <v>38.69</v>
      </c>
      <c r="AA19">
        <v>48.37</v>
      </c>
    </row>
    <row r="20" spans="7:27">
      <c r="G20" t="s">
        <v>62</v>
      </c>
      <c r="H20" s="115">
        <v>46.42</v>
      </c>
      <c r="I20" s="88">
        <v>38.69</v>
      </c>
      <c r="J20" s="88">
        <v>14.51</v>
      </c>
      <c r="K20" s="88">
        <v>19.350000000000001</v>
      </c>
      <c r="L20" s="88">
        <v>10.16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129.13</v>
      </c>
      <c r="W20">
        <v>46.42</v>
      </c>
      <c r="X20">
        <v>38.69</v>
      </c>
      <c r="Y20">
        <v>10.16</v>
      </c>
      <c r="Z20">
        <v>19.350000000000001</v>
      </c>
      <c r="AA20">
        <v>14.51</v>
      </c>
    </row>
    <row r="21" spans="7:27">
      <c r="G21" t="s">
        <v>63</v>
      </c>
      <c r="H21" s="115">
        <v>0</v>
      </c>
      <c r="I21" s="88">
        <v>38.69</v>
      </c>
      <c r="J21" s="88">
        <v>96.73</v>
      </c>
      <c r="K21" s="88">
        <v>19.350000000000001</v>
      </c>
      <c r="L21" s="88">
        <v>12.57</v>
      </c>
      <c r="M21" s="116">
        <v>0</v>
      </c>
      <c r="N21" s="115">
        <v>-22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-22</v>
      </c>
      <c r="V21" s="116">
        <v>167.34</v>
      </c>
      <c r="W21">
        <v>-22</v>
      </c>
      <c r="X21">
        <v>38.69</v>
      </c>
      <c r="Y21">
        <v>12.57</v>
      </c>
      <c r="Z21">
        <v>19.350000000000001</v>
      </c>
      <c r="AA21">
        <v>96.73</v>
      </c>
    </row>
    <row r="22" spans="7:27">
      <c r="G22" t="s">
        <v>64</v>
      </c>
      <c r="H22" s="115">
        <v>0</v>
      </c>
      <c r="I22" s="88">
        <v>33.86</v>
      </c>
      <c r="J22" s="88">
        <v>77.38</v>
      </c>
      <c r="K22" s="88">
        <v>43.53</v>
      </c>
      <c r="L22" s="88">
        <v>13.54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168.31</v>
      </c>
      <c r="W22">
        <v>0</v>
      </c>
      <c r="X22">
        <v>33.86</v>
      </c>
      <c r="Y22">
        <v>13.54</v>
      </c>
      <c r="Z22">
        <v>43.53</v>
      </c>
      <c r="AA22">
        <v>77.38</v>
      </c>
    </row>
    <row r="23" spans="7:27">
      <c r="G23" t="s">
        <v>65</v>
      </c>
      <c r="H23" s="115">
        <v>0</v>
      </c>
      <c r="I23" s="88">
        <v>0</v>
      </c>
      <c r="J23" s="88">
        <v>58.04</v>
      </c>
      <c r="K23" s="88">
        <v>19.350000000000001</v>
      </c>
      <c r="L23" s="88">
        <v>13.54</v>
      </c>
      <c r="M23" s="116">
        <v>0</v>
      </c>
      <c r="N23" s="115">
        <v>0</v>
      </c>
      <c r="O23" s="88">
        <v>-55</v>
      </c>
      <c r="P23" s="88">
        <v>0</v>
      </c>
      <c r="Q23" s="88">
        <v>0</v>
      </c>
      <c r="R23" s="88">
        <v>0</v>
      </c>
      <c r="S23" s="116">
        <v>0</v>
      </c>
      <c r="U23" s="115">
        <v>-55</v>
      </c>
      <c r="V23" s="116">
        <v>90.93</v>
      </c>
      <c r="W23">
        <v>0</v>
      </c>
      <c r="X23">
        <v>-55</v>
      </c>
      <c r="Y23">
        <v>13.54</v>
      </c>
      <c r="Z23">
        <v>19.350000000000001</v>
      </c>
      <c r="AA23">
        <v>58.04</v>
      </c>
    </row>
    <row r="24" spans="7:27">
      <c r="G24" t="s">
        <v>66</v>
      </c>
      <c r="H24" s="115">
        <v>0</v>
      </c>
      <c r="I24" s="88">
        <v>0</v>
      </c>
      <c r="J24" s="88">
        <v>77.39</v>
      </c>
      <c r="K24" s="88">
        <v>38.69</v>
      </c>
      <c r="L24" s="88">
        <v>14.51</v>
      </c>
      <c r="M24" s="116">
        <v>0</v>
      </c>
      <c r="N24" s="115">
        <v>0</v>
      </c>
      <c r="O24" s="88">
        <v>-20</v>
      </c>
      <c r="P24" s="88">
        <v>0</v>
      </c>
      <c r="Q24" s="88">
        <v>0</v>
      </c>
      <c r="R24" s="88">
        <v>0</v>
      </c>
      <c r="S24" s="116">
        <v>0</v>
      </c>
      <c r="U24" s="115">
        <v>-20</v>
      </c>
      <c r="V24" s="116">
        <v>130.59</v>
      </c>
      <c r="W24">
        <v>0</v>
      </c>
      <c r="X24">
        <v>-20</v>
      </c>
      <c r="Y24">
        <v>14.51</v>
      </c>
      <c r="Z24">
        <v>38.69</v>
      </c>
      <c r="AA24">
        <v>77.39</v>
      </c>
    </row>
    <row r="25" spans="7:27">
      <c r="G25" t="s">
        <v>67</v>
      </c>
      <c r="H25" s="115">
        <v>18.38</v>
      </c>
      <c r="I25" s="88">
        <v>0</v>
      </c>
      <c r="J25" s="88">
        <v>38.68</v>
      </c>
      <c r="K25" s="88">
        <v>19.350000000000001</v>
      </c>
      <c r="L25" s="88">
        <v>20.8</v>
      </c>
      <c r="M25" s="116">
        <v>0</v>
      </c>
      <c r="N25" s="115">
        <v>0</v>
      </c>
      <c r="O25" s="88">
        <v>-25</v>
      </c>
      <c r="P25" s="88">
        <v>0</v>
      </c>
      <c r="Q25" s="88">
        <v>0</v>
      </c>
      <c r="R25" s="88">
        <v>0</v>
      </c>
      <c r="S25" s="116">
        <v>0</v>
      </c>
      <c r="U25" s="115">
        <v>-25</v>
      </c>
      <c r="V25" s="116">
        <v>97.21</v>
      </c>
      <c r="W25">
        <v>18.38</v>
      </c>
      <c r="X25">
        <v>-25</v>
      </c>
      <c r="Y25">
        <v>20.8</v>
      </c>
      <c r="Z25">
        <v>19.350000000000001</v>
      </c>
      <c r="AA25">
        <v>38.68</v>
      </c>
    </row>
    <row r="26" spans="7:27">
      <c r="G26" t="s">
        <v>68</v>
      </c>
      <c r="H26" s="115">
        <v>62.87</v>
      </c>
      <c r="I26" s="88">
        <v>0</v>
      </c>
      <c r="J26" s="88">
        <v>77.39</v>
      </c>
      <c r="K26" s="88">
        <v>19.350000000000001</v>
      </c>
      <c r="L26" s="88">
        <v>12.57</v>
      </c>
      <c r="M26" s="116">
        <v>0</v>
      </c>
      <c r="N26" s="115">
        <v>0</v>
      </c>
      <c r="O26" s="88">
        <v>-52</v>
      </c>
      <c r="P26" s="88">
        <v>0</v>
      </c>
      <c r="Q26" s="88">
        <v>0</v>
      </c>
      <c r="R26" s="88">
        <v>0</v>
      </c>
      <c r="S26" s="116">
        <v>0</v>
      </c>
      <c r="U26" s="115">
        <v>-52</v>
      </c>
      <c r="V26" s="116">
        <v>172.18</v>
      </c>
      <c r="W26">
        <v>62.87</v>
      </c>
      <c r="X26">
        <v>-52</v>
      </c>
      <c r="Y26">
        <v>12.57</v>
      </c>
      <c r="Z26">
        <v>19.350000000000001</v>
      </c>
      <c r="AA26">
        <v>77.39</v>
      </c>
    </row>
    <row r="27" spans="7:27">
      <c r="G27" t="s">
        <v>69</v>
      </c>
      <c r="H27" s="115">
        <v>41.59</v>
      </c>
      <c r="I27" s="88">
        <v>0</v>
      </c>
      <c r="J27" s="88">
        <v>48.37</v>
      </c>
      <c r="K27" s="88">
        <v>53.2</v>
      </c>
      <c r="L27" s="88">
        <v>16.440000000000001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159.6</v>
      </c>
      <c r="W27">
        <v>41.59</v>
      </c>
      <c r="X27">
        <v>0</v>
      </c>
      <c r="Y27">
        <v>16.440000000000001</v>
      </c>
      <c r="Z27">
        <v>53.2</v>
      </c>
      <c r="AA27">
        <v>48.37</v>
      </c>
    </row>
    <row r="28" spans="7:27">
      <c r="G28" t="s">
        <v>70</v>
      </c>
      <c r="H28" s="115">
        <v>76.41</v>
      </c>
      <c r="I28" s="88">
        <v>0</v>
      </c>
      <c r="J28" s="88">
        <v>0</v>
      </c>
      <c r="K28" s="88">
        <v>48.37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124.78</v>
      </c>
      <c r="W28">
        <v>76.41</v>
      </c>
      <c r="X28">
        <v>0</v>
      </c>
      <c r="Y28">
        <v>0</v>
      </c>
      <c r="Z28">
        <v>48.37</v>
      </c>
      <c r="AA28">
        <v>0</v>
      </c>
    </row>
    <row r="29" spans="7:27">
      <c r="G29" t="s">
        <v>71</v>
      </c>
      <c r="H29" s="115">
        <v>104.47</v>
      </c>
      <c r="I29" s="88">
        <v>0</v>
      </c>
      <c r="J29" s="88">
        <v>62.87</v>
      </c>
      <c r="K29" s="88">
        <v>48.37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215.71</v>
      </c>
      <c r="W29">
        <v>104.47</v>
      </c>
      <c r="X29">
        <v>0</v>
      </c>
      <c r="Y29">
        <v>0</v>
      </c>
      <c r="Z29">
        <v>48.37</v>
      </c>
      <c r="AA29">
        <v>62.87</v>
      </c>
    </row>
    <row r="30" spans="7:27">
      <c r="G30" t="s">
        <v>72</v>
      </c>
      <c r="H30" s="115">
        <v>72.55</v>
      </c>
      <c r="I30" s="88">
        <v>0</v>
      </c>
      <c r="J30" s="88">
        <v>62.87</v>
      </c>
      <c r="K30" s="88">
        <v>48.37</v>
      </c>
      <c r="L30" s="88">
        <v>17.41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201.2</v>
      </c>
      <c r="W30">
        <v>72.55</v>
      </c>
      <c r="X30">
        <v>0</v>
      </c>
      <c r="Y30">
        <v>17.41</v>
      </c>
      <c r="Z30">
        <v>48.37</v>
      </c>
      <c r="AA30">
        <v>62.87</v>
      </c>
    </row>
    <row r="31" spans="7:27">
      <c r="G31" t="s">
        <v>73</v>
      </c>
      <c r="H31" s="115">
        <v>37.729999999999997</v>
      </c>
      <c r="I31" s="88">
        <v>0</v>
      </c>
      <c r="J31" s="88">
        <v>0</v>
      </c>
      <c r="K31" s="88">
        <v>9.67</v>
      </c>
      <c r="L31" s="88">
        <v>24.47</v>
      </c>
      <c r="M31" s="116">
        <v>0</v>
      </c>
      <c r="N31" s="115">
        <v>0</v>
      </c>
      <c r="O31" s="88">
        <v>-15</v>
      </c>
      <c r="P31" s="88">
        <v>0</v>
      </c>
      <c r="Q31" s="88">
        <v>0</v>
      </c>
      <c r="R31" s="88">
        <v>0</v>
      </c>
      <c r="S31" s="116">
        <v>0</v>
      </c>
      <c r="U31" s="115">
        <v>-15</v>
      </c>
      <c r="V31" s="116">
        <v>71.87</v>
      </c>
      <c r="W31">
        <v>37.729999999999997</v>
      </c>
      <c r="X31">
        <v>-15</v>
      </c>
      <c r="Y31">
        <v>24.47</v>
      </c>
      <c r="Z31">
        <v>9.67</v>
      </c>
      <c r="AA31">
        <v>0</v>
      </c>
    </row>
    <row r="32" spans="7:27">
      <c r="G32" t="s">
        <v>74</v>
      </c>
      <c r="H32" s="115">
        <v>56.1</v>
      </c>
      <c r="I32" s="88">
        <v>23.22</v>
      </c>
      <c r="J32" s="88">
        <v>0</v>
      </c>
      <c r="K32" s="88">
        <v>38.69</v>
      </c>
      <c r="L32" s="88">
        <v>16.440000000000001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134.44999999999999</v>
      </c>
      <c r="W32">
        <v>56.1</v>
      </c>
      <c r="X32">
        <v>23.22</v>
      </c>
      <c r="Y32">
        <v>16.440000000000001</v>
      </c>
      <c r="Z32">
        <v>38.69</v>
      </c>
      <c r="AA32">
        <v>0</v>
      </c>
    </row>
    <row r="33" spans="7:27">
      <c r="G33" t="s">
        <v>75</v>
      </c>
      <c r="H33" s="115">
        <v>21.28</v>
      </c>
      <c r="I33" s="88">
        <v>14.51</v>
      </c>
      <c r="J33" s="88">
        <v>0</v>
      </c>
      <c r="K33" s="88">
        <v>48.37</v>
      </c>
      <c r="L33" s="88">
        <v>20.309999999999999</v>
      </c>
      <c r="M33" s="116">
        <v>0</v>
      </c>
      <c r="N33" s="115">
        <v>0</v>
      </c>
      <c r="O33" s="88">
        <v>0</v>
      </c>
      <c r="P33" s="88">
        <v>-25</v>
      </c>
      <c r="Q33" s="88">
        <v>0</v>
      </c>
      <c r="R33" s="88">
        <v>0</v>
      </c>
      <c r="S33" s="116">
        <v>0</v>
      </c>
      <c r="U33" s="115">
        <v>-25</v>
      </c>
      <c r="V33" s="116">
        <v>104.47</v>
      </c>
      <c r="W33">
        <v>21.28</v>
      </c>
      <c r="X33">
        <v>14.51</v>
      </c>
      <c r="Y33">
        <v>20.309999999999999</v>
      </c>
      <c r="Z33">
        <v>48.37</v>
      </c>
      <c r="AA33">
        <v>-25</v>
      </c>
    </row>
    <row r="34" spans="7:27">
      <c r="G34" t="s">
        <v>76</v>
      </c>
      <c r="H34" s="115">
        <v>9.67</v>
      </c>
      <c r="I34" s="88">
        <v>14.51</v>
      </c>
      <c r="J34" s="88">
        <v>0</v>
      </c>
      <c r="K34" s="88">
        <v>48.37</v>
      </c>
      <c r="L34" s="88">
        <v>20.309999999999999</v>
      </c>
      <c r="M34" s="116">
        <v>0</v>
      </c>
      <c r="N34" s="115">
        <v>0</v>
      </c>
      <c r="O34" s="88">
        <v>0</v>
      </c>
      <c r="P34" s="88">
        <v>-30</v>
      </c>
      <c r="Q34" s="88">
        <v>0</v>
      </c>
      <c r="R34" s="88">
        <v>0</v>
      </c>
      <c r="S34" s="116">
        <v>0</v>
      </c>
      <c r="U34" s="115">
        <v>-30</v>
      </c>
      <c r="V34" s="116">
        <v>92.86</v>
      </c>
      <c r="W34">
        <v>9.67</v>
      </c>
      <c r="X34">
        <v>14.51</v>
      </c>
      <c r="Y34">
        <v>20.309999999999999</v>
      </c>
      <c r="Z34">
        <v>48.37</v>
      </c>
      <c r="AA34">
        <v>-30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29.02</v>
      </c>
      <c r="L35" s="88">
        <v>20.309999999999999</v>
      </c>
      <c r="M35" s="116">
        <v>0</v>
      </c>
      <c r="N35" s="115">
        <v>-44</v>
      </c>
      <c r="O35" s="88">
        <v>-25</v>
      </c>
      <c r="P35" s="88">
        <v>-120</v>
      </c>
      <c r="Q35" s="88">
        <v>0</v>
      </c>
      <c r="R35" s="88">
        <v>0</v>
      </c>
      <c r="S35" s="116">
        <v>0</v>
      </c>
      <c r="U35" s="115">
        <v>-189</v>
      </c>
      <c r="V35" s="116">
        <v>49.33</v>
      </c>
      <c r="W35">
        <v>-44</v>
      </c>
      <c r="X35">
        <v>-25</v>
      </c>
      <c r="Y35">
        <v>20.309999999999999</v>
      </c>
      <c r="Z35">
        <v>29.02</v>
      </c>
      <c r="AA35">
        <v>-120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19.350000000000001</v>
      </c>
      <c r="L36" s="88">
        <v>22.24</v>
      </c>
      <c r="M36" s="116">
        <v>0</v>
      </c>
      <c r="N36" s="115">
        <v>-36</v>
      </c>
      <c r="O36" s="88">
        <v>-40</v>
      </c>
      <c r="P36" s="88">
        <v>-80</v>
      </c>
      <c r="Q36" s="88">
        <v>0</v>
      </c>
      <c r="R36" s="88">
        <v>0</v>
      </c>
      <c r="S36" s="116">
        <v>0</v>
      </c>
      <c r="U36" s="115">
        <v>-156</v>
      </c>
      <c r="V36" s="116">
        <v>41.59</v>
      </c>
      <c r="W36">
        <v>-36</v>
      </c>
      <c r="X36">
        <v>-40</v>
      </c>
      <c r="Y36">
        <v>22.24</v>
      </c>
      <c r="Z36">
        <v>19.350000000000001</v>
      </c>
      <c r="AA36">
        <v>-80</v>
      </c>
    </row>
    <row r="37" spans="7:27">
      <c r="G37" t="s">
        <v>79</v>
      </c>
      <c r="H37" s="115">
        <v>0</v>
      </c>
      <c r="I37" s="88">
        <v>4.84</v>
      </c>
      <c r="J37" s="88">
        <v>0</v>
      </c>
      <c r="K37" s="88">
        <v>19.350000000000001</v>
      </c>
      <c r="L37" s="88">
        <v>28.24</v>
      </c>
      <c r="M37" s="116">
        <v>0</v>
      </c>
      <c r="N37" s="115">
        <v>-9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-9</v>
      </c>
      <c r="V37" s="116">
        <v>52.43</v>
      </c>
      <c r="W37">
        <v>-9</v>
      </c>
      <c r="X37">
        <v>4.84</v>
      </c>
      <c r="Y37">
        <v>28.24</v>
      </c>
      <c r="Z37">
        <v>19.350000000000001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19.350000000000001</v>
      </c>
      <c r="L38" s="88">
        <v>20.309999999999999</v>
      </c>
      <c r="M38" s="116">
        <v>0</v>
      </c>
      <c r="N38" s="115">
        <v>-40</v>
      </c>
      <c r="O38" s="88">
        <v>-25</v>
      </c>
      <c r="P38" s="88">
        <v>-20</v>
      </c>
      <c r="Q38" s="88">
        <v>0</v>
      </c>
      <c r="R38" s="88">
        <v>0</v>
      </c>
      <c r="S38" s="116">
        <v>0</v>
      </c>
      <c r="U38" s="115">
        <v>-85</v>
      </c>
      <c r="V38" s="116">
        <v>39.659999999999997</v>
      </c>
      <c r="W38">
        <v>-40</v>
      </c>
      <c r="X38">
        <v>-25</v>
      </c>
      <c r="Y38">
        <v>20.309999999999999</v>
      </c>
      <c r="Z38">
        <v>19.350000000000001</v>
      </c>
      <c r="AA38">
        <v>-20</v>
      </c>
    </row>
    <row r="39" spans="7:27">
      <c r="G39" t="s">
        <v>81</v>
      </c>
      <c r="H39" s="115">
        <v>35.79</v>
      </c>
      <c r="I39" s="88">
        <v>0</v>
      </c>
      <c r="J39" s="88">
        <v>0</v>
      </c>
      <c r="K39" s="88">
        <v>29.02</v>
      </c>
      <c r="L39" s="88">
        <v>24.18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88.99</v>
      </c>
      <c r="W39">
        <v>35.79</v>
      </c>
      <c r="X39">
        <v>0</v>
      </c>
      <c r="Y39">
        <v>24.18</v>
      </c>
      <c r="Z39">
        <v>29.02</v>
      </c>
      <c r="AA39">
        <v>0</v>
      </c>
    </row>
    <row r="40" spans="7:27">
      <c r="G40" t="s">
        <v>82</v>
      </c>
      <c r="H40" s="115">
        <v>14.51</v>
      </c>
      <c r="I40" s="88">
        <v>0</v>
      </c>
      <c r="J40" s="88">
        <v>0</v>
      </c>
      <c r="K40" s="88">
        <v>29.02</v>
      </c>
      <c r="L40" s="88">
        <v>24.18</v>
      </c>
      <c r="M40" s="116">
        <v>0</v>
      </c>
      <c r="N40" s="115">
        <v>0</v>
      </c>
      <c r="O40" s="88">
        <v>0</v>
      </c>
      <c r="P40" s="88">
        <v>-12</v>
      </c>
      <c r="Q40" s="88">
        <v>0</v>
      </c>
      <c r="R40" s="88">
        <v>0</v>
      </c>
      <c r="S40" s="116">
        <v>0</v>
      </c>
      <c r="U40" s="115">
        <v>-12</v>
      </c>
      <c r="V40" s="116">
        <v>67.709999999999994</v>
      </c>
      <c r="W40">
        <v>14.51</v>
      </c>
      <c r="X40">
        <v>0</v>
      </c>
      <c r="Y40">
        <v>24.18</v>
      </c>
      <c r="Z40">
        <v>29.02</v>
      </c>
      <c r="AA40">
        <v>-12</v>
      </c>
    </row>
    <row r="41" spans="7:27">
      <c r="G41" t="s">
        <v>83</v>
      </c>
      <c r="H41" s="115">
        <v>26.12</v>
      </c>
      <c r="I41" s="88">
        <v>0</v>
      </c>
      <c r="J41" s="88">
        <v>0</v>
      </c>
      <c r="K41" s="88">
        <v>29.02</v>
      </c>
      <c r="L41" s="88">
        <v>25.15</v>
      </c>
      <c r="M41" s="116">
        <v>0</v>
      </c>
      <c r="N41" s="115">
        <v>0</v>
      </c>
      <c r="O41" s="88">
        <v>0</v>
      </c>
      <c r="P41" s="88">
        <v>-35</v>
      </c>
      <c r="Q41" s="88">
        <v>0</v>
      </c>
      <c r="R41" s="88">
        <v>0</v>
      </c>
      <c r="S41" s="116">
        <v>0</v>
      </c>
      <c r="U41" s="115">
        <v>-35</v>
      </c>
      <c r="V41" s="116">
        <v>80.290000000000006</v>
      </c>
      <c r="W41">
        <v>26.12</v>
      </c>
      <c r="X41">
        <v>0</v>
      </c>
      <c r="Y41">
        <v>25.15</v>
      </c>
      <c r="Z41">
        <v>29.02</v>
      </c>
      <c r="AA41">
        <v>-35</v>
      </c>
    </row>
    <row r="42" spans="7:27">
      <c r="G42" t="s">
        <v>84</v>
      </c>
      <c r="H42" s="115">
        <v>57.07</v>
      </c>
      <c r="I42" s="88">
        <v>0</v>
      </c>
      <c r="J42" s="88">
        <v>0</v>
      </c>
      <c r="K42" s="88">
        <v>29.02</v>
      </c>
      <c r="L42" s="88">
        <v>25.15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111.24</v>
      </c>
      <c r="W42">
        <v>57.07</v>
      </c>
      <c r="X42">
        <v>0</v>
      </c>
      <c r="Y42">
        <v>25.15</v>
      </c>
      <c r="Z42">
        <v>29.02</v>
      </c>
      <c r="AA42">
        <v>0</v>
      </c>
    </row>
    <row r="43" spans="7:27">
      <c r="G43" t="s">
        <v>85</v>
      </c>
      <c r="H43" s="115">
        <v>12.57</v>
      </c>
      <c r="I43" s="88">
        <v>0</v>
      </c>
      <c r="J43" s="88">
        <v>0</v>
      </c>
      <c r="K43" s="88">
        <v>29.02</v>
      </c>
      <c r="L43" s="88">
        <v>30.67</v>
      </c>
      <c r="M43" s="116">
        <v>0</v>
      </c>
      <c r="N43" s="115">
        <v>0</v>
      </c>
      <c r="O43" s="88">
        <v>0</v>
      </c>
      <c r="P43" s="88">
        <v>-75</v>
      </c>
      <c r="Q43" s="88">
        <v>0</v>
      </c>
      <c r="R43" s="88">
        <v>0</v>
      </c>
      <c r="S43" s="116">
        <v>0</v>
      </c>
      <c r="U43" s="115">
        <v>-75</v>
      </c>
      <c r="V43" s="116">
        <v>72.260000000000005</v>
      </c>
      <c r="W43">
        <v>12.57</v>
      </c>
      <c r="X43">
        <v>0</v>
      </c>
      <c r="Y43">
        <v>30.67</v>
      </c>
      <c r="Z43">
        <v>29.02</v>
      </c>
      <c r="AA43">
        <v>-75</v>
      </c>
    </row>
    <row r="44" spans="7:27">
      <c r="G44" t="s">
        <v>86</v>
      </c>
      <c r="H44" s="115">
        <v>2.9</v>
      </c>
      <c r="I44" s="88">
        <v>0</v>
      </c>
      <c r="J44" s="88">
        <v>0</v>
      </c>
      <c r="K44" s="88">
        <v>29.02</v>
      </c>
      <c r="L44" s="88">
        <v>22.25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54.17</v>
      </c>
      <c r="W44">
        <v>2.9</v>
      </c>
      <c r="X44">
        <v>0</v>
      </c>
      <c r="Y44">
        <v>22.25</v>
      </c>
      <c r="Z44">
        <v>29.02</v>
      </c>
      <c r="AA44">
        <v>0</v>
      </c>
    </row>
    <row r="45" spans="7:27">
      <c r="G45" t="s">
        <v>87</v>
      </c>
      <c r="H45" s="115">
        <v>24.18</v>
      </c>
      <c r="I45" s="88">
        <v>0</v>
      </c>
      <c r="J45" s="88">
        <v>0</v>
      </c>
      <c r="K45" s="88">
        <v>29.02</v>
      </c>
      <c r="L45" s="88">
        <v>25.15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78.349999999999994</v>
      </c>
      <c r="W45">
        <v>24.18</v>
      </c>
      <c r="X45">
        <v>0</v>
      </c>
      <c r="Y45">
        <v>25.15</v>
      </c>
      <c r="Z45">
        <v>29.02</v>
      </c>
      <c r="AA45">
        <v>0</v>
      </c>
    </row>
    <row r="46" spans="7:27">
      <c r="G46" t="s">
        <v>88</v>
      </c>
      <c r="H46" s="115">
        <v>29.99</v>
      </c>
      <c r="I46" s="88">
        <v>0</v>
      </c>
      <c r="J46" s="88">
        <v>0</v>
      </c>
      <c r="K46" s="88">
        <v>29.02</v>
      </c>
      <c r="L46" s="88">
        <v>24.18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83.19</v>
      </c>
      <c r="W46">
        <v>29.99</v>
      </c>
      <c r="X46">
        <v>0</v>
      </c>
      <c r="Y46">
        <v>24.18</v>
      </c>
      <c r="Z46">
        <v>29.02</v>
      </c>
      <c r="AA46">
        <v>0</v>
      </c>
    </row>
    <row r="47" spans="7:27">
      <c r="G47" t="s">
        <v>89</v>
      </c>
      <c r="H47" s="115">
        <v>133.49</v>
      </c>
      <c r="I47" s="88">
        <v>91.89</v>
      </c>
      <c r="J47" s="88">
        <v>0</v>
      </c>
      <c r="K47" s="88">
        <v>29.02</v>
      </c>
      <c r="L47" s="88">
        <v>23.22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277.62</v>
      </c>
      <c r="W47">
        <v>133.49</v>
      </c>
      <c r="X47">
        <v>91.89</v>
      </c>
      <c r="Y47">
        <v>23.22</v>
      </c>
      <c r="Z47">
        <v>29.02</v>
      </c>
      <c r="AA47">
        <v>0</v>
      </c>
    </row>
    <row r="48" spans="7:27">
      <c r="G48" t="s">
        <v>90</v>
      </c>
      <c r="H48" s="115">
        <v>136.38999999999999</v>
      </c>
      <c r="I48" s="88">
        <v>58.04</v>
      </c>
      <c r="J48" s="88">
        <v>38.69</v>
      </c>
      <c r="K48" s="88">
        <v>29.02</v>
      </c>
      <c r="L48" s="88">
        <v>24.18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286.32</v>
      </c>
      <c r="W48">
        <v>136.38999999999999</v>
      </c>
      <c r="X48">
        <v>58.04</v>
      </c>
      <c r="Y48">
        <v>24.18</v>
      </c>
      <c r="Z48">
        <v>29.02</v>
      </c>
      <c r="AA48">
        <v>38.69</v>
      </c>
    </row>
    <row r="49" spans="7:27">
      <c r="G49" t="s">
        <v>91</v>
      </c>
      <c r="H49" s="115">
        <v>122.84</v>
      </c>
      <c r="I49" s="88">
        <v>43.53</v>
      </c>
      <c r="J49" s="88">
        <v>67.709999999999994</v>
      </c>
      <c r="K49" s="88">
        <v>29.02</v>
      </c>
      <c r="L49" s="88">
        <v>29.02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292.12</v>
      </c>
      <c r="W49">
        <v>122.84</v>
      </c>
      <c r="X49">
        <v>43.53</v>
      </c>
      <c r="Y49">
        <v>29.02</v>
      </c>
      <c r="Z49">
        <v>29.02</v>
      </c>
      <c r="AA49">
        <v>67.709999999999994</v>
      </c>
    </row>
    <row r="50" spans="7:27">
      <c r="G50" t="s">
        <v>92</v>
      </c>
      <c r="H50" s="115">
        <v>113.17</v>
      </c>
      <c r="I50" s="88">
        <v>48.37</v>
      </c>
      <c r="J50" s="88">
        <v>67.709999999999994</v>
      </c>
      <c r="K50" s="88">
        <v>29.02</v>
      </c>
      <c r="L50" s="88">
        <v>20.309999999999999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278.58</v>
      </c>
      <c r="W50">
        <v>113.17</v>
      </c>
      <c r="X50">
        <v>48.37</v>
      </c>
      <c r="Y50">
        <v>20.309999999999999</v>
      </c>
      <c r="Z50">
        <v>29.02</v>
      </c>
      <c r="AA50">
        <v>67.709999999999994</v>
      </c>
    </row>
    <row r="51" spans="7:27">
      <c r="G51" t="s">
        <v>93</v>
      </c>
      <c r="H51" s="115">
        <v>88.99</v>
      </c>
      <c r="I51" s="88">
        <v>53.2</v>
      </c>
      <c r="J51" s="88">
        <v>29.02</v>
      </c>
      <c r="K51" s="88">
        <v>29.02</v>
      </c>
      <c r="L51" s="88">
        <v>23.22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223.45</v>
      </c>
      <c r="W51">
        <v>88.99</v>
      </c>
      <c r="X51">
        <v>53.2</v>
      </c>
      <c r="Y51">
        <v>23.22</v>
      </c>
      <c r="Z51">
        <v>29.02</v>
      </c>
      <c r="AA51">
        <v>29.02</v>
      </c>
    </row>
    <row r="52" spans="7:27">
      <c r="G52" t="s">
        <v>94</v>
      </c>
      <c r="H52" s="115">
        <v>116.06</v>
      </c>
      <c r="I52" s="88">
        <v>58.04</v>
      </c>
      <c r="J52" s="88">
        <v>58.04</v>
      </c>
      <c r="K52" s="88">
        <v>33.86</v>
      </c>
      <c r="L52" s="88">
        <v>23.22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289.22000000000003</v>
      </c>
      <c r="W52">
        <v>116.06</v>
      </c>
      <c r="X52">
        <v>58.04</v>
      </c>
      <c r="Y52">
        <v>23.22</v>
      </c>
      <c r="Z52">
        <v>33.86</v>
      </c>
      <c r="AA52">
        <v>58.04</v>
      </c>
    </row>
    <row r="53" spans="7:27">
      <c r="G53" t="s">
        <v>95</v>
      </c>
      <c r="H53" s="115">
        <v>166.37</v>
      </c>
      <c r="I53" s="88">
        <v>29.02</v>
      </c>
      <c r="J53" s="88">
        <v>120.91</v>
      </c>
      <c r="K53" s="88">
        <v>33.86</v>
      </c>
      <c r="L53" s="88">
        <v>22.25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372.41</v>
      </c>
      <c r="W53">
        <v>166.37</v>
      </c>
      <c r="X53">
        <v>29.02</v>
      </c>
      <c r="Y53">
        <v>22.25</v>
      </c>
      <c r="Z53">
        <v>33.86</v>
      </c>
      <c r="AA53">
        <v>120.91</v>
      </c>
    </row>
    <row r="54" spans="7:27">
      <c r="G54" t="s">
        <v>96</v>
      </c>
      <c r="H54" s="115">
        <v>169.27</v>
      </c>
      <c r="I54" s="88">
        <v>79.319999999999993</v>
      </c>
      <c r="J54" s="88">
        <v>96.73</v>
      </c>
      <c r="K54" s="88">
        <v>33.86</v>
      </c>
      <c r="L54" s="88">
        <v>23.22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402.4</v>
      </c>
      <c r="W54">
        <v>169.27</v>
      </c>
      <c r="X54">
        <v>79.319999999999993</v>
      </c>
      <c r="Y54">
        <v>23.22</v>
      </c>
      <c r="Z54">
        <v>33.86</v>
      </c>
      <c r="AA54">
        <v>96.73</v>
      </c>
    </row>
    <row r="55" spans="7:27">
      <c r="G55" t="s">
        <v>97</v>
      </c>
      <c r="H55" s="115">
        <v>110.28</v>
      </c>
      <c r="I55" s="88">
        <v>77.38</v>
      </c>
      <c r="J55" s="88">
        <v>38.69</v>
      </c>
      <c r="K55" s="88">
        <v>43.53</v>
      </c>
      <c r="L55" s="88">
        <v>29.31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299.19</v>
      </c>
      <c r="W55">
        <v>110.28</v>
      </c>
      <c r="X55">
        <v>77.38</v>
      </c>
      <c r="Y55">
        <v>29.31</v>
      </c>
      <c r="Z55">
        <v>43.53</v>
      </c>
      <c r="AA55">
        <v>38.69</v>
      </c>
    </row>
    <row r="56" spans="7:27">
      <c r="G56" t="s">
        <v>98</v>
      </c>
      <c r="H56" s="115">
        <v>131.55000000000001</v>
      </c>
      <c r="I56" s="88">
        <v>72.55</v>
      </c>
      <c r="J56" s="88">
        <v>24.18</v>
      </c>
      <c r="K56" s="88">
        <v>43.53</v>
      </c>
      <c r="L56" s="88">
        <v>20.89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292.7</v>
      </c>
      <c r="W56">
        <v>131.55000000000001</v>
      </c>
      <c r="X56">
        <v>72.55</v>
      </c>
      <c r="Y56">
        <v>20.89</v>
      </c>
      <c r="Z56">
        <v>43.53</v>
      </c>
      <c r="AA56">
        <v>24.18</v>
      </c>
    </row>
    <row r="57" spans="7:27">
      <c r="G57" t="s">
        <v>99</v>
      </c>
      <c r="H57" s="115">
        <v>142.19</v>
      </c>
      <c r="I57" s="88">
        <v>77.38</v>
      </c>
      <c r="J57" s="88">
        <v>96.73</v>
      </c>
      <c r="K57" s="88">
        <v>48.37</v>
      </c>
      <c r="L57" s="88">
        <v>23.22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387.89</v>
      </c>
      <c r="W57">
        <v>142.19</v>
      </c>
      <c r="X57">
        <v>77.38</v>
      </c>
      <c r="Y57">
        <v>23.22</v>
      </c>
      <c r="Z57">
        <v>48.37</v>
      </c>
      <c r="AA57">
        <v>96.73</v>
      </c>
    </row>
    <row r="58" spans="7:27">
      <c r="G58" t="s">
        <v>100</v>
      </c>
      <c r="H58" s="115">
        <v>113.18</v>
      </c>
      <c r="I58" s="88">
        <v>91.89</v>
      </c>
      <c r="J58" s="88">
        <v>106.4</v>
      </c>
      <c r="K58" s="88">
        <v>43.53</v>
      </c>
      <c r="L58" s="88">
        <v>24.18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379.18</v>
      </c>
      <c r="W58">
        <v>113.18</v>
      </c>
      <c r="X58">
        <v>91.89</v>
      </c>
      <c r="Y58">
        <v>24.18</v>
      </c>
      <c r="Z58">
        <v>43.53</v>
      </c>
      <c r="AA58">
        <v>106.4</v>
      </c>
    </row>
    <row r="59" spans="7:27">
      <c r="G59" t="s">
        <v>101</v>
      </c>
      <c r="H59" s="115">
        <v>111.24</v>
      </c>
      <c r="I59" s="88">
        <v>116.07</v>
      </c>
      <c r="J59" s="88">
        <v>38.69</v>
      </c>
      <c r="K59" s="88">
        <v>29.02</v>
      </c>
      <c r="L59" s="88">
        <v>23.22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318.24</v>
      </c>
      <c r="W59">
        <v>111.24</v>
      </c>
      <c r="X59">
        <v>116.07</v>
      </c>
      <c r="Y59">
        <v>23.22</v>
      </c>
      <c r="Z59">
        <v>29.02</v>
      </c>
      <c r="AA59">
        <v>38.69</v>
      </c>
    </row>
    <row r="60" spans="7:27">
      <c r="G60" t="s">
        <v>102</v>
      </c>
      <c r="H60" s="115">
        <v>118.97</v>
      </c>
      <c r="I60" s="88">
        <v>87.06</v>
      </c>
      <c r="J60" s="88">
        <v>96.73</v>
      </c>
      <c r="K60" s="88">
        <v>33.86</v>
      </c>
      <c r="L60" s="88">
        <v>23.7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360.32</v>
      </c>
      <c r="W60">
        <v>118.97</v>
      </c>
      <c r="X60">
        <v>87.06</v>
      </c>
      <c r="Y60">
        <v>23.7</v>
      </c>
      <c r="Z60">
        <v>33.86</v>
      </c>
      <c r="AA60">
        <v>96.73</v>
      </c>
    </row>
    <row r="61" spans="7:27">
      <c r="G61" t="s">
        <v>103</v>
      </c>
      <c r="H61" s="115">
        <v>93.83</v>
      </c>
      <c r="I61" s="88">
        <v>140.25</v>
      </c>
      <c r="J61" s="88">
        <v>106.4</v>
      </c>
      <c r="K61" s="88">
        <v>33.86</v>
      </c>
      <c r="L61" s="88">
        <v>29.31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403.65</v>
      </c>
      <c r="W61">
        <v>93.83</v>
      </c>
      <c r="X61">
        <v>140.25</v>
      </c>
      <c r="Y61">
        <v>29.31</v>
      </c>
      <c r="Z61">
        <v>33.86</v>
      </c>
      <c r="AA61">
        <v>106.4</v>
      </c>
    </row>
    <row r="62" spans="7:27">
      <c r="G62" t="s">
        <v>104</v>
      </c>
      <c r="H62" s="115">
        <v>105.44</v>
      </c>
      <c r="I62" s="88">
        <v>125.74</v>
      </c>
      <c r="J62" s="88">
        <v>111.24</v>
      </c>
      <c r="K62" s="88">
        <v>33.86</v>
      </c>
      <c r="L62" s="88">
        <v>20.309999999999999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396.59</v>
      </c>
      <c r="W62">
        <v>105.44</v>
      </c>
      <c r="X62">
        <v>125.74</v>
      </c>
      <c r="Y62">
        <v>20.309999999999999</v>
      </c>
      <c r="Z62">
        <v>33.86</v>
      </c>
      <c r="AA62">
        <v>111.24</v>
      </c>
    </row>
    <row r="63" spans="7:27">
      <c r="G63" t="s">
        <v>105</v>
      </c>
      <c r="H63" s="115">
        <v>95.75</v>
      </c>
      <c r="I63" s="88">
        <v>71.58</v>
      </c>
      <c r="J63" s="88">
        <v>48.37</v>
      </c>
      <c r="K63" s="88">
        <v>29.02</v>
      </c>
      <c r="L63" s="88">
        <v>22.25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266.97000000000003</v>
      </c>
      <c r="W63">
        <v>95.75</v>
      </c>
      <c r="X63">
        <v>71.58</v>
      </c>
      <c r="Y63">
        <v>22.25</v>
      </c>
      <c r="Z63">
        <v>29.02</v>
      </c>
      <c r="AA63">
        <v>48.37</v>
      </c>
    </row>
    <row r="64" spans="7:27">
      <c r="G64" t="s">
        <v>106</v>
      </c>
      <c r="H64" s="115">
        <v>147.02000000000001</v>
      </c>
      <c r="I64" s="88">
        <v>84.16</v>
      </c>
      <c r="J64" s="88">
        <v>87.06</v>
      </c>
      <c r="K64" s="88">
        <v>33.86</v>
      </c>
      <c r="L64" s="88">
        <v>22.25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374.35</v>
      </c>
      <c r="W64">
        <v>147.02000000000001</v>
      </c>
      <c r="X64">
        <v>84.16</v>
      </c>
      <c r="Y64">
        <v>22.25</v>
      </c>
      <c r="Z64">
        <v>33.86</v>
      </c>
      <c r="AA64">
        <v>87.06</v>
      </c>
    </row>
    <row r="65" spans="7:27">
      <c r="G65" t="s">
        <v>107</v>
      </c>
      <c r="H65" s="115">
        <v>214.74</v>
      </c>
      <c r="I65" s="88">
        <v>96.73</v>
      </c>
      <c r="J65" s="88">
        <v>140.26</v>
      </c>
      <c r="K65" s="88">
        <v>33.86</v>
      </c>
      <c r="L65" s="88">
        <v>21.28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506.87</v>
      </c>
      <c r="W65">
        <v>214.74</v>
      </c>
      <c r="X65">
        <v>96.73</v>
      </c>
      <c r="Y65">
        <v>21.28</v>
      </c>
      <c r="Z65">
        <v>33.86</v>
      </c>
      <c r="AA65">
        <v>140.26</v>
      </c>
    </row>
    <row r="66" spans="7:27">
      <c r="G66" t="s">
        <v>108</v>
      </c>
      <c r="H66" s="115">
        <v>224.41</v>
      </c>
      <c r="I66" s="88">
        <v>96.73</v>
      </c>
      <c r="J66" s="88">
        <v>125.75</v>
      </c>
      <c r="K66" s="88">
        <v>33.86</v>
      </c>
      <c r="L66" s="88">
        <v>22.25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503</v>
      </c>
      <c r="W66">
        <v>224.41</v>
      </c>
      <c r="X66">
        <v>96.73</v>
      </c>
      <c r="Y66">
        <v>22.25</v>
      </c>
      <c r="Z66">
        <v>33.86</v>
      </c>
      <c r="AA66">
        <v>125.75</v>
      </c>
    </row>
    <row r="67" spans="7:27">
      <c r="G67" t="s">
        <v>109</v>
      </c>
      <c r="H67" s="115">
        <v>252.47</v>
      </c>
      <c r="I67" s="88">
        <v>88.99</v>
      </c>
      <c r="J67" s="88">
        <v>96.73</v>
      </c>
      <c r="K67" s="88">
        <v>29.02</v>
      </c>
      <c r="L67" s="88">
        <v>27.37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494.58</v>
      </c>
      <c r="W67">
        <v>252.47</v>
      </c>
      <c r="X67">
        <v>88.99</v>
      </c>
      <c r="Y67">
        <v>27.37</v>
      </c>
      <c r="Z67">
        <v>29.02</v>
      </c>
      <c r="AA67">
        <v>96.73</v>
      </c>
    </row>
    <row r="68" spans="7:27">
      <c r="G68" t="s">
        <v>110</v>
      </c>
      <c r="H68" s="115">
        <v>235.04</v>
      </c>
      <c r="I68" s="88">
        <v>96.73</v>
      </c>
      <c r="J68" s="88">
        <v>116.08</v>
      </c>
      <c r="K68" s="88">
        <v>43.53</v>
      </c>
      <c r="L68" s="88">
        <v>19.350000000000001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510.73</v>
      </c>
      <c r="W68">
        <v>235.04</v>
      </c>
      <c r="X68">
        <v>96.73</v>
      </c>
      <c r="Y68">
        <v>19.350000000000001</v>
      </c>
      <c r="Z68">
        <v>43.53</v>
      </c>
      <c r="AA68">
        <v>116.08</v>
      </c>
    </row>
    <row r="69" spans="7:27">
      <c r="G69" t="s">
        <v>111</v>
      </c>
      <c r="H69" s="115">
        <v>180.88</v>
      </c>
      <c r="I69" s="88">
        <v>72.55</v>
      </c>
      <c r="J69" s="88">
        <v>140.26</v>
      </c>
      <c r="K69" s="88">
        <v>38.69</v>
      </c>
      <c r="L69" s="88">
        <v>21.28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453.66</v>
      </c>
      <c r="W69">
        <v>180.88</v>
      </c>
      <c r="X69">
        <v>72.55</v>
      </c>
      <c r="Y69">
        <v>21.28</v>
      </c>
      <c r="Z69">
        <v>38.69</v>
      </c>
      <c r="AA69">
        <v>140.26</v>
      </c>
    </row>
    <row r="70" spans="7:27">
      <c r="G70" t="s">
        <v>112</v>
      </c>
      <c r="H70" s="115">
        <v>143.16</v>
      </c>
      <c r="I70" s="88">
        <v>67.709999999999994</v>
      </c>
      <c r="J70" s="88">
        <v>147.03</v>
      </c>
      <c r="K70" s="88">
        <v>38.69</v>
      </c>
      <c r="L70" s="88">
        <v>21.28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417.87</v>
      </c>
      <c r="W70">
        <v>143.16</v>
      </c>
      <c r="X70">
        <v>67.709999999999994</v>
      </c>
      <c r="Y70">
        <v>21.28</v>
      </c>
      <c r="Z70">
        <v>38.69</v>
      </c>
      <c r="AA70">
        <v>147.03</v>
      </c>
    </row>
    <row r="71" spans="7:27">
      <c r="G71" t="s">
        <v>113</v>
      </c>
      <c r="H71" s="115">
        <v>149.93</v>
      </c>
      <c r="I71" s="88">
        <v>87.06</v>
      </c>
      <c r="J71" s="88">
        <v>90.93</v>
      </c>
      <c r="K71" s="88">
        <v>29.02</v>
      </c>
      <c r="L71" s="88">
        <v>20.309999999999999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377.25</v>
      </c>
      <c r="W71">
        <v>149.93</v>
      </c>
      <c r="X71">
        <v>87.06</v>
      </c>
      <c r="Y71">
        <v>20.309999999999999</v>
      </c>
      <c r="Z71">
        <v>29.02</v>
      </c>
      <c r="AA71">
        <v>90.93</v>
      </c>
    </row>
    <row r="72" spans="7:27">
      <c r="G72" t="s">
        <v>114</v>
      </c>
      <c r="H72" s="115">
        <v>240.86</v>
      </c>
      <c r="I72" s="88">
        <v>91.89</v>
      </c>
      <c r="J72" s="88">
        <v>124.78</v>
      </c>
      <c r="K72" s="88">
        <v>43.53</v>
      </c>
      <c r="L72" s="88">
        <v>20.309999999999999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521.37</v>
      </c>
      <c r="W72">
        <v>240.86</v>
      </c>
      <c r="X72">
        <v>91.89</v>
      </c>
      <c r="Y72">
        <v>20.309999999999999</v>
      </c>
      <c r="Z72">
        <v>43.53</v>
      </c>
      <c r="AA72">
        <v>124.78</v>
      </c>
    </row>
    <row r="73" spans="7:27">
      <c r="G73" t="s">
        <v>115</v>
      </c>
      <c r="H73" s="115">
        <v>261.17</v>
      </c>
      <c r="I73" s="88">
        <v>87.06</v>
      </c>
      <c r="J73" s="88">
        <v>118.98</v>
      </c>
      <c r="K73" s="88">
        <v>38.69</v>
      </c>
      <c r="L73" s="88">
        <v>26.12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532.02</v>
      </c>
      <c r="W73">
        <v>261.17</v>
      </c>
      <c r="X73">
        <v>87.06</v>
      </c>
      <c r="Y73">
        <v>26.12</v>
      </c>
      <c r="Z73">
        <v>38.69</v>
      </c>
      <c r="AA73">
        <v>118.98</v>
      </c>
    </row>
    <row r="74" spans="7:27">
      <c r="G74" t="s">
        <v>116</v>
      </c>
      <c r="H74" s="115">
        <v>248.59</v>
      </c>
      <c r="I74" s="88">
        <v>43.53</v>
      </c>
      <c r="J74" s="88">
        <v>112.21</v>
      </c>
      <c r="K74" s="88">
        <v>33.86</v>
      </c>
      <c r="L74" s="88">
        <v>17.41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455.6</v>
      </c>
      <c r="W74">
        <v>248.59</v>
      </c>
      <c r="X74">
        <v>43.53</v>
      </c>
      <c r="Y74">
        <v>17.41</v>
      </c>
      <c r="Z74">
        <v>33.86</v>
      </c>
      <c r="AA74">
        <v>112.21</v>
      </c>
    </row>
    <row r="75" spans="7:27">
      <c r="G75" t="s">
        <v>117</v>
      </c>
      <c r="H75" s="115">
        <v>234.08</v>
      </c>
      <c r="I75" s="88">
        <v>62.87</v>
      </c>
      <c r="J75" s="88">
        <v>59.01</v>
      </c>
      <c r="K75" s="88">
        <v>19.350000000000001</v>
      </c>
      <c r="L75" s="88">
        <v>18.27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393.58</v>
      </c>
      <c r="W75">
        <v>234.08</v>
      </c>
      <c r="X75">
        <v>62.87</v>
      </c>
      <c r="Y75">
        <v>18.27</v>
      </c>
      <c r="Z75">
        <v>19.350000000000001</v>
      </c>
      <c r="AA75">
        <v>59.01</v>
      </c>
    </row>
    <row r="76" spans="7:27">
      <c r="G76" t="s">
        <v>118</v>
      </c>
      <c r="H76" s="115">
        <v>171.21</v>
      </c>
      <c r="I76" s="88">
        <v>29.02</v>
      </c>
      <c r="J76" s="88">
        <v>88.99</v>
      </c>
      <c r="K76" s="88">
        <v>29.02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318.24</v>
      </c>
      <c r="W76">
        <v>171.21</v>
      </c>
      <c r="X76">
        <v>29.02</v>
      </c>
      <c r="Y76">
        <v>0</v>
      </c>
      <c r="Z76">
        <v>29.02</v>
      </c>
      <c r="AA76">
        <v>88.99</v>
      </c>
    </row>
    <row r="77" spans="7:27">
      <c r="G77" t="s">
        <v>119</v>
      </c>
      <c r="H77" s="115">
        <v>136.38</v>
      </c>
      <c r="I77" s="88">
        <v>43.53</v>
      </c>
      <c r="J77" s="88">
        <v>68.680000000000007</v>
      </c>
      <c r="K77" s="88">
        <v>33.86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282.45</v>
      </c>
      <c r="W77">
        <v>136.38</v>
      </c>
      <c r="X77">
        <v>43.53</v>
      </c>
      <c r="Y77">
        <v>0</v>
      </c>
      <c r="Z77">
        <v>33.86</v>
      </c>
      <c r="AA77">
        <v>68.680000000000007</v>
      </c>
    </row>
    <row r="78" spans="7:27">
      <c r="G78" t="s">
        <v>120</v>
      </c>
      <c r="H78" s="115">
        <v>97.7</v>
      </c>
      <c r="I78" s="88">
        <v>9.67</v>
      </c>
      <c r="J78" s="88">
        <v>55.14</v>
      </c>
      <c r="K78" s="88">
        <v>29.02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191.53</v>
      </c>
      <c r="W78">
        <v>97.7</v>
      </c>
      <c r="X78">
        <v>9.67</v>
      </c>
      <c r="Y78">
        <v>0</v>
      </c>
      <c r="Z78">
        <v>29.02</v>
      </c>
      <c r="AA78">
        <v>55.14</v>
      </c>
    </row>
    <row r="79" spans="7:27">
      <c r="G79" t="s">
        <v>121</v>
      </c>
      <c r="H79" s="115">
        <v>45.46</v>
      </c>
      <c r="I79" s="88">
        <v>62.88</v>
      </c>
      <c r="J79" s="88">
        <v>22.25</v>
      </c>
      <c r="K79" s="88">
        <v>14.51</v>
      </c>
      <c r="L79" s="88">
        <v>21.28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166.38</v>
      </c>
      <c r="W79">
        <v>45.46</v>
      </c>
      <c r="X79">
        <v>62.88</v>
      </c>
      <c r="Y79">
        <v>21.28</v>
      </c>
      <c r="Z79">
        <v>14.51</v>
      </c>
      <c r="AA79">
        <v>22.25</v>
      </c>
    </row>
    <row r="80" spans="7:27">
      <c r="G80" t="s">
        <v>122</v>
      </c>
      <c r="H80" s="115">
        <v>104.47</v>
      </c>
      <c r="I80" s="88">
        <v>62.87</v>
      </c>
      <c r="J80" s="88">
        <v>68.680000000000007</v>
      </c>
      <c r="K80" s="88">
        <v>38.69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274.70999999999998</v>
      </c>
      <c r="W80">
        <v>104.47</v>
      </c>
      <c r="X80">
        <v>62.87</v>
      </c>
      <c r="Y80">
        <v>0</v>
      </c>
      <c r="Z80">
        <v>38.69</v>
      </c>
      <c r="AA80">
        <v>68.680000000000007</v>
      </c>
    </row>
    <row r="81" spans="7:27">
      <c r="G81" t="s">
        <v>123</v>
      </c>
      <c r="H81" s="115">
        <v>118.98</v>
      </c>
      <c r="I81" s="88">
        <v>53.2</v>
      </c>
      <c r="J81" s="88">
        <v>56.1</v>
      </c>
      <c r="K81" s="88">
        <v>29.02</v>
      </c>
      <c r="L81" s="88">
        <v>19.829999999999998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277.13</v>
      </c>
      <c r="W81">
        <v>118.98</v>
      </c>
      <c r="X81">
        <v>53.2</v>
      </c>
      <c r="Y81">
        <v>19.829999999999998</v>
      </c>
      <c r="Z81">
        <v>29.02</v>
      </c>
      <c r="AA81">
        <v>56.1</v>
      </c>
    </row>
    <row r="82" spans="7:27">
      <c r="G82" t="s">
        <v>124</v>
      </c>
      <c r="H82" s="115">
        <v>109.3</v>
      </c>
      <c r="I82" s="88">
        <v>48.37</v>
      </c>
      <c r="J82" s="88">
        <v>0</v>
      </c>
      <c r="K82" s="88">
        <v>38.69</v>
      </c>
      <c r="L82" s="88">
        <v>19.829999999999998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216.19</v>
      </c>
      <c r="W82">
        <v>109.3</v>
      </c>
      <c r="X82">
        <v>48.37</v>
      </c>
      <c r="Y82">
        <v>19.829999999999998</v>
      </c>
      <c r="Z82">
        <v>38.69</v>
      </c>
      <c r="AA82">
        <v>0</v>
      </c>
    </row>
    <row r="83" spans="7:27">
      <c r="G83" t="s">
        <v>125</v>
      </c>
      <c r="H83" s="115">
        <v>138.31</v>
      </c>
      <c r="I83" s="88">
        <v>87.06</v>
      </c>
      <c r="J83" s="88">
        <v>36.76</v>
      </c>
      <c r="K83" s="88">
        <v>19.350000000000001</v>
      </c>
      <c r="L83" s="88">
        <v>19.350000000000001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300.83</v>
      </c>
      <c r="W83">
        <v>138.31</v>
      </c>
      <c r="X83">
        <v>87.06</v>
      </c>
      <c r="Y83">
        <v>19.350000000000001</v>
      </c>
      <c r="Z83">
        <v>19.350000000000001</v>
      </c>
      <c r="AA83">
        <v>36.76</v>
      </c>
    </row>
    <row r="84" spans="7:27">
      <c r="G84" t="s">
        <v>126</v>
      </c>
      <c r="H84" s="115">
        <v>126.72</v>
      </c>
      <c r="I84" s="88">
        <v>91.89</v>
      </c>
      <c r="J84" s="88">
        <v>67.709999999999994</v>
      </c>
      <c r="K84" s="88">
        <v>29.02</v>
      </c>
      <c r="L84" s="88">
        <v>19.350000000000001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334.69</v>
      </c>
      <c r="W84">
        <v>126.72</v>
      </c>
      <c r="X84">
        <v>91.89</v>
      </c>
      <c r="Y84">
        <v>19.350000000000001</v>
      </c>
      <c r="Z84">
        <v>29.02</v>
      </c>
      <c r="AA84">
        <v>67.709999999999994</v>
      </c>
    </row>
    <row r="85" spans="7:27">
      <c r="G85" t="s">
        <v>127</v>
      </c>
      <c r="H85" s="115">
        <v>140.25</v>
      </c>
      <c r="I85" s="88">
        <v>82.22</v>
      </c>
      <c r="J85" s="88">
        <v>65.78</v>
      </c>
      <c r="K85" s="88">
        <v>29.02</v>
      </c>
      <c r="L85" s="88">
        <v>23.7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340.97</v>
      </c>
      <c r="W85">
        <v>140.25</v>
      </c>
      <c r="X85">
        <v>82.22</v>
      </c>
      <c r="Y85">
        <v>23.7</v>
      </c>
      <c r="Z85">
        <v>29.02</v>
      </c>
      <c r="AA85">
        <v>65.78</v>
      </c>
    </row>
    <row r="86" spans="7:27">
      <c r="G86" t="s">
        <v>128</v>
      </c>
      <c r="H86" s="115">
        <v>119.94</v>
      </c>
      <c r="I86" s="88">
        <v>67.709999999999994</v>
      </c>
      <c r="J86" s="88">
        <v>29.02</v>
      </c>
      <c r="K86" s="88">
        <v>29.02</v>
      </c>
      <c r="L86" s="88">
        <v>15.96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261.64999999999998</v>
      </c>
      <c r="W86">
        <v>119.94</v>
      </c>
      <c r="X86">
        <v>67.709999999999994</v>
      </c>
      <c r="Y86">
        <v>15.96</v>
      </c>
      <c r="Z86">
        <v>29.02</v>
      </c>
      <c r="AA86">
        <v>29.02</v>
      </c>
    </row>
    <row r="87" spans="7:27">
      <c r="G87" t="s">
        <v>129</v>
      </c>
      <c r="H87" s="115">
        <v>63.84</v>
      </c>
      <c r="I87" s="88">
        <v>43.53</v>
      </c>
      <c r="J87" s="88">
        <v>0</v>
      </c>
      <c r="K87" s="88">
        <v>29.02</v>
      </c>
      <c r="L87" s="88">
        <v>19.440000000000001</v>
      </c>
      <c r="M87" s="116">
        <v>0</v>
      </c>
      <c r="N87" s="115">
        <v>0</v>
      </c>
      <c r="O87" s="88">
        <v>0</v>
      </c>
      <c r="P87" s="88">
        <v>-55</v>
      </c>
      <c r="Q87" s="88">
        <v>0</v>
      </c>
      <c r="R87" s="88">
        <v>0</v>
      </c>
      <c r="S87" s="116">
        <v>0</v>
      </c>
      <c r="U87" s="115">
        <v>-55</v>
      </c>
      <c r="V87" s="116">
        <v>155.83000000000001</v>
      </c>
      <c r="W87">
        <v>63.84</v>
      </c>
      <c r="X87">
        <v>43.53</v>
      </c>
      <c r="Y87">
        <v>19.440000000000001</v>
      </c>
      <c r="Z87">
        <v>29.02</v>
      </c>
      <c r="AA87">
        <v>-55</v>
      </c>
    </row>
    <row r="88" spans="7:27">
      <c r="G88" t="s">
        <v>130</v>
      </c>
      <c r="H88" s="115">
        <v>84.15</v>
      </c>
      <c r="I88" s="88">
        <v>67.709999999999994</v>
      </c>
      <c r="J88" s="88">
        <v>19.350000000000001</v>
      </c>
      <c r="K88" s="88">
        <v>43.53</v>
      </c>
      <c r="L88" s="88">
        <v>18.57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233.31</v>
      </c>
      <c r="W88">
        <v>84.15</v>
      </c>
      <c r="X88">
        <v>67.709999999999994</v>
      </c>
      <c r="Y88">
        <v>18.57</v>
      </c>
      <c r="Z88">
        <v>43.53</v>
      </c>
      <c r="AA88">
        <v>19.350000000000001</v>
      </c>
    </row>
    <row r="89" spans="7:27">
      <c r="G89" t="s">
        <v>131</v>
      </c>
      <c r="H89" s="115">
        <v>72.55</v>
      </c>
      <c r="I89" s="88">
        <v>15.48</v>
      </c>
      <c r="J89" s="88">
        <v>0</v>
      </c>
      <c r="K89" s="88">
        <v>29.02</v>
      </c>
      <c r="L89" s="88">
        <v>18.57</v>
      </c>
      <c r="M89" s="116">
        <v>0</v>
      </c>
      <c r="N89" s="115">
        <v>0</v>
      </c>
      <c r="O89" s="88">
        <v>0</v>
      </c>
      <c r="P89" s="88">
        <v>-38</v>
      </c>
      <c r="Q89" s="88">
        <v>0</v>
      </c>
      <c r="R89" s="88">
        <v>0</v>
      </c>
      <c r="S89" s="116">
        <v>0</v>
      </c>
      <c r="U89" s="115">
        <v>-38</v>
      </c>
      <c r="V89" s="116">
        <v>135.62</v>
      </c>
      <c r="W89">
        <v>72.55</v>
      </c>
      <c r="X89">
        <v>15.48</v>
      </c>
      <c r="Y89">
        <v>18.57</v>
      </c>
      <c r="Z89">
        <v>29.02</v>
      </c>
      <c r="AA89">
        <v>-38</v>
      </c>
    </row>
    <row r="90" spans="7:27">
      <c r="G90" t="s">
        <v>132</v>
      </c>
      <c r="H90" s="115">
        <v>93.82</v>
      </c>
      <c r="I90" s="88">
        <v>43.53</v>
      </c>
      <c r="J90" s="88">
        <v>26.12</v>
      </c>
      <c r="K90" s="88">
        <v>29.02</v>
      </c>
      <c r="L90" s="88">
        <v>18.38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210.87</v>
      </c>
      <c r="W90">
        <v>93.82</v>
      </c>
      <c r="X90">
        <v>43.53</v>
      </c>
      <c r="Y90">
        <v>18.38</v>
      </c>
      <c r="Z90">
        <v>29.02</v>
      </c>
      <c r="AA90">
        <v>26.12</v>
      </c>
    </row>
    <row r="91" spans="7:27">
      <c r="G91" t="s">
        <v>133</v>
      </c>
      <c r="H91" s="115">
        <v>44.5</v>
      </c>
      <c r="I91" s="88">
        <v>58.03</v>
      </c>
      <c r="J91" s="88">
        <v>0</v>
      </c>
      <c r="K91" s="88">
        <v>19.350000000000001</v>
      </c>
      <c r="L91" s="88">
        <v>22.73</v>
      </c>
      <c r="M91" s="116">
        <v>0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-20</v>
      </c>
      <c r="V91" s="116">
        <v>144.61000000000001</v>
      </c>
      <c r="W91">
        <v>44.5</v>
      </c>
      <c r="X91">
        <v>58.03</v>
      </c>
      <c r="Y91">
        <v>22.73</v>
      </c>
      <c r="Z91">
        <v>19.350000000000001</v>
      </c>
      <c r="AA91">
        <v>-20</v>
      </c>
    </row>
    <row r="92" spans="7:27">
      <c r="G92" t="s">
        <v>134</v>
      </c>
      <c r="H92" s="115">
        <v>75.45</v>
      </c>
      <c r="I92" s="88">
        <v>72.55</v>
      </c>
      <c r="J92" s="88">
        <v>41.59</v>
      </c>
      <c r="K92" s="88">
        <v>43.53</v>
      </c>
      <c r="L92" s="88">
        <v>15.48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248.6</v>
      </c>
      <c r="W92">
        <v>75.45</v>
      </c>
      <c r="X92">
        <v>72.55</v>
      </c>
      <c r="Y92">
        <v>15.48</v>
      </c>
      <c r="Z92">
        <v>43.53</v>
      </c>
      <c r="AA92">
        <v>41.59</v>
      </c>
    </row>
    <row r="93" spans="7:27">
      <c r="G93" t="s">
        <v>135</v>
      </c>
      <c r="H93" s="115">
        <v>83.19</v>
      </c>
      <c r="I93" s="88">
        <v>101.56</v>
      </c>
      <c r="J93" s="88">
        <v>65.78</v>
      </c>
      <c r="K93" s="88">
        <v>43.53</v>
      </c>
      <c r="L93" s="88">
        <v>17.41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311.47000000000003</v>
      </c>
      <c r="W93">
        <v>83.19</v>
      </c>
      <c r="X93">
        <v>101.56</v>
      </c>
      <c r="Y93">
        <v>17.41</v>
      </c>
      <c r="Z93">
        <v>43.53</v>
      </c>
      <c r="AA93">
        <v>65.78</v>
      </c>
    </row>
    <row r="94" spans="7:27">
      <c r="G94" t="s">
        <v>136</v>
      </c>
      <c r="H94" s="115">
        <v>116.07</v>
      </c>
      <c r="I94" s="88">
        <v>101.57</v>
      </c>
      <c r="J94" s="88">
        <v>61.91</v>
      </c>
      <c r="K94" s="88">
        <v>33.86</v>
      </c>
      <c r="L94" s="88">
        <v>17.309999999999999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330.72</v>
      </c>
      <c r="W94">
        <v>116.07</v>
      </c>
      <c r="X94">
        <v>101.57</v>
      </c>
      <c r="Y94">
        <v>17.309999999999999</v>
      </c>
      <c r="Z94">
        <v>33.86</v>
      </c>
      <c r="AA94">
        <v>61.91</v>
      </c>
    </row>
    <row r="95" spans="7:27">
      <c r="G95" t="s">
        <v>137</v>
      </c>
      <c r="H95" s="115">
        <v>72.55</v>
      </c>
      <c r="I95" s="88">
        <v>111.24</v>
      </c>
      <c r="J95" s="88">
        <v>18.38</v>
      </c>
      <c r="K95" s="88">
        <v>24.18</v>
      </c>
      <c r="L95" s="88">
        <v>17.22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243.57</v>
      </c>
      <c r="W95">
        <v>72.55</v>
      </c>
      <c r="X95">
        <v>111.24</v>
      </c>
      <c r="Y95">
        <v>17.22</v>
      </c>
      <c r="Z95">
        <v>24.18</v>
      </c>
      <c r="AA95">
        <v>18.38</v>
      </c>
    </row>
    <row r="96" spans="7:27">
      <c r="G96" t="s">
        <v>138</v>
      </c>
      <c r="H96" s="115">
        <v>81.25</v>
      </c>
      <c r="I96" s="88">
        <v>67.709999999999994</v>
      </c>
      <c r="J96" s="88">
        <v>68.680000000000007</v>
      </c>
      <c r="K96" s="88">
        <v>29.02</v>
      </c>
      <c r="L96" s="88">
        <v>16.829999999999998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263.49</v>
      </c>
      <c r="W96">
        <v>81.25</v>
      </c>
      <c r="X96">
        <v>67.709999999999994</v>
      </c>
      <c r="Y96">
        <v>16.829999999999998</v>
      </c>
      <c r="Z96">
        <v>29.02</v>
      </c>
      <c r="AA96">
        <v>68.680000000000007</v>
      </c>
    </row>
    <row r="97" spans="1:83">
      <c r="G97" t="s">
        <v>139</v>
      </c>
      <c r="H97" s="115">
        <v>12.57</v>
      </c>
      <c r="I97" s="88">
        <v>82.23</v>
      </c>
      <c r="J97" s="88">
        <v>67.709999999999994</v>
      </c>
      <c r="K97" s="88">
        <v>43.53</v>
      </c>
      <c r="L97" s="88">
        <v>20.309999999999999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226.35</v>
      </c>
      <c r="W97">
        <v>12.57</v>
      </c>
      <c r="X97">
        <v>82.23</v>
      </c>
      <c r="Y97">
        <v>20.309999999999999</v>
      </c>
      <c r="Z97">
        <v>43.53</v>
      </c>
      <c r="AA97">
        <v>67.709999999999994</v>
      </c>
    </row>
    <row r="98" spans="1:83">
      <c r="G98" t="s">
        <v>140</v>
      </c>
      <c r="H98" s="115">
        <v>33.86</v>
      </c>
      <c r="I98" s="88">
        <v>82.21</v>
      </c>
      <c r="J98" s="88">
        <v>69.650000000000006</v>
      </c>
      <c r="K98" s="88">
        <v>43.53</v>
      </c>
      <c r="L98" s="88">
        <v>14.03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243.28</v>
      </c>
      <c r="W98">
        <v>33.86</v>
      </c>
      <c r="X98">
        <v>82.21</v>
      </c>
      <c r="Y98">
        <v>14.03</v>
      </c>
      <c r="Z98">
        <v>43.53</v>
      </c>
      <c r="AA98">
        <v>69.650000000000006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1.9930799999999995</v>
      </c>
      <c r="I99" s="111">
        <f t="shared" ref="I99:BQ99" si="1">SUM(I3:I98)/4000</f>
        <v>1.1861549999999998</v>
      </c>
      <c r="J99" s="111">
        <f t="shared" si="1"/>
        <v>1.1612525</v>
      </c>
      <c r="K99" s="111">
        <f t="shared" si="1"/>
        <v>0.75212250000000003</v>
      </c>
      <c r="L99" s="111">
        <f t="shared" si="1"/>
        <v>0.43930499999999972</v>
      </c>
      <c r="M99" s="111">
        <f t="shared" si="1"/>
        <v>0</v>
      </c>
      <c r="N99" s="110">
        <f t="shared" si="1"/>
        <v>-4.3249999999999997E-2</v>
      </c>
      <c r="O99" s="111">
        <f t="shared" si="1"/>
        <v>-6.4250000000000002E-2</v>
      </c>
      <c r="P99" s="111">
        <f t="shared" si="1"/>
        <v>-0.13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-0.23749999999999999</v>
      </c>
      <c r="V99" s="112">
        <f t="shared" si="1"/>
        <v>5.5319150000000015</v>
      </c>
      <c r="W99">
        <f t="shared" si="1"/>
        <v>1.9498299999999997</v>
      </c>
      <c r="X99">
        <f t="shared" si="1"/>
        <v>1.1219049999999999</v>
      </c>
      <c r="Y99">
        <f t="shared" si="1"/>
        <v>0.43930499999999972</v>
      </c>
      <c r="Z99">
        <f t="shared" si="1"/>
        <v>0.75212250000000003</v>
      </c>
      <c r="AA99">
        <f t="shared" si="1"/>
        <v>1.0312525000000001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44838</v>
      </c>
      <c r="U2" s="115" t="s">
        <v>231</v>
      </c>
      <c r="V2" s="116" t="s">
        <v>230</v>
      </c>
      <c r="W2" s="30" t="s">
        <v>262</v>
      </c>
      <c r="X2" t="s">
        <v>530</v>
      </c>
      <c r="Y2" t="s">
        <v>152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530</v>
      </c>
      <c r="U3" s="115">
        <v>-4</v>
      </c>
      <c r="V3" s="116">
        <v>0</v>
      </c>
      <c r="W3">
        <v>0</v>
      </c>
      <c r="X3">
        <v>-4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29.02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530</v>
      </c>
      <c r="U4" s="115">
        <v>-4</v>
      </c>
      <c r="V4" s="116">
        <v>29.02</v>
      </c>
      <c r="W4">
        <v>0</v>
      </c>
      <c r="X4">
        <v>-4</v>
      </c>
      <c r="Y4">
        <v>29.02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29.02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29.02</v>
      </c>
      <c r="W5">
        <v>0</v>
      </c>
      <c r="X5">
        <v>-4</v>
      </c>
      <c r="Y5">
        <v>29.02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-4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29.02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29.02</v>
      </c>
      <c r="W7">
        <v>0</v>
      </c>
      <c r="X7">
        <v>-4</v>
      </c>
      <c r="Y7">
        <v>29.02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-4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-4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-4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29.02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29.02</v>
      </c>
      <c r="W12">
        <v>0</v>
      </c>
      <c r="X12">
        <v>-4</v>
      </c>
      <c r="Y12">
        <v>29.02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24.18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24.18</v>
      </c>
      <c r="W17">
        <v>0</v>
      </c>
      <c r="X17">
        <v>-4</v>
      </c>
      <c r="Y17">
        <v>24.18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24.18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24.18</v>
      </c>
      <c r="W22">
        <v>0</v>
      </c>
      <c r="X22">
        <v>-4</v>
      </c>
      <c r="Y22">
        <v>24.18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  <c r="Z26">
        <v>0</v>
      </c>
    </row>
    <row r="27" spans="7:26">
      <c r="G27" t="s">
        <v>69</v>
      </c>
      <c r="H27" s="115">
        <v>64.81</v>
      </c>
      <c r="I27" s="88">
        <v>0</v>
      </c>
      <c r="J27" s="88">
        <v>0</v>
      </c>
      <c r="K27" s="88">
        <v>24.18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88.99</v>
      </c>
      <c r="W27">
        <v>64.81</v>
      </c>
      <c r="X27">
        <v>-4</v>
      </c>
      <c r="Y27">
        <v>24.18</v>
      </c>
      <c r="Z27">
        <v>0</v>
      </c>
    </row>
    <row r="28" spans="7:26">
      <c r="G28" t="s">
        <v>70</v>
      </c>
      <c r="H28" s="115">
        <v>41.59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41.59</v>
      </c>
      <c r="W28">
        <v>41.59</v>
      </c>
      <c r="X28">
        <v>-4</v>
      </c>
      <c r="Y28">
        <v>0</v>
      </c>
      <c r="Z28">
        <v>0</v>
      </c>
    </row>
    <row r="29" spans="7:26">
      <c r="G29" t="s">
        <v>71</v>
      </c>
      <c r="H29" s="115">
        <v>24.18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24.18</v>
      </c>
      <c r="W29">
        <v>24.18</v>
      </c>
      <c r="X29">
        <v>-4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-4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38.69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38.69</v>
      </c>
      <c r="W32">
        <v>0</v>
      </c>
      <c r="X32">
        <v>-4</v>
      </c>
      <c r="Y32">
        <v>38.69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9.67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9.67</v>
      </c>
      <c r="W33">
        <v>0</v>
      </c>
      <c r="X33">
        <v>-4</v>
      </c>
      <c r="Y33">
        <v>9.67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9.67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9.67</v>
      </c>
      <c r="W34">
        <v>0</v>
      </c>
      <c r="X34">
        <v>-4</v>
      </c>
      <c r="Y34">
        <v>9.67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9.67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9.67</v>
      </c>
      <c r="W35">
        <v>0</v>
      </c>
      <c r="X35">
        <v>-4</v>
      </c>
      <c r="Y35">
        <v>9.67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82.22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82.22</v>
      </c>
      <c r="W36">
        <v>0</v>
      </c>
      <c r="X36">
        <v>-4</v>
      </c>
      <c r="Y36">
        <v>82.22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38.69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38.69</v>
      </c>
      <c r="W37">
        <v>0</v>
      </c>
      <c r="X37">
        <v>-4</v>
      </c>
      <c r="Y37">
        <v>38.69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91.89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91.89</v>
      </c>
      <c r="W38">
        <v>0</v>
      </c>
      <c r="X38">
        <v>-4</v>
      </c>
      <c r="Y38">
        <v>91.89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58.04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58.04</v>
      </c>
      <c r="W39">
        <v>0</v>
      </c>
      <c r="X39">
        <v>-4</v>
      </c>
      <c r="Y39">
        <v>58.04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116.08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116.08</v>
      </c>
      <c r="W40">
        <v>0</v>
      </c>
      <c r="X40">
        <v>-4</v>
      </c>
      <c r="Y40">
        <v>116.08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116.08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116.08</v>
      </c>
      <c r="W41">
        <v>0</v>
      </c>
      <c r="X41">
        <v>-4</v>
      </c>
      <c r="Y41">
        <v>116.08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125.75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125.75</v>
      </c>
      <c r="W42">
        <v>0</v>
      </c>
      <c r="X42">
        <v>-4</v>
      </c>
      <c r="Y42">
        <v>125.75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87.06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87.06</v>
      </c>
      <c r="W43">
        <v>0</v>
      </c>
      <c r="X43">
        <v>-4</v>
      </c>
      <c r="Y43">
        <v>87.06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145.1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145.1</v>
      </c>
      <c r="W44">
        <v>0</v>
      </c>
      <c r="X44">
        <v>-4</v>
      </c>
      <c r="Y44">
        <v>145.1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145.1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145.1</v>
      </c>
      <c r="W45">
        <v>0</v>
      </c>
      <c r="X45">
        <v>-4</v>
      </c>
      <c r="Y45">
        <v>145.1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154.77000000000001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154.77000000000001</v>
      </c>
      <c r="W46">
        <v>0</v>
      </c>
      <c r="X46">
        <v>-4</v>
      </c>
      <c r="Y46">
        <v>154.77000000000001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96.73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96.73</v>
      </c>
      <c r="W47">
        <v>0</v>
      </c>
      <c r="X47">
        <v>-4</v>
      </c>
      <c r="Y47">
        <v>96.73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154.77000000000001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154.77000000000001</v>
      </c>
      <c r="W48">
        <v>0</v>
      </c>
      <c r="X48">
        <v>-4</v>
      </c>
      <c r="Y48">
        <v>154.77000000000001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154.77000000000001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154.77000000000001</v>
      </c>
      <c r="W49">
        <v>0</v>
      </c>
      <c r="X49">
        <v>-4</v>
      </c>
      <c r="Y49">
        <v>154.77000000000001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154.77000000000001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154.77000000000001</v>
      </c>
      <c r="W50">
        <v>0</v>
      </c>
      <c r="X50">
        <v>-4</v>
      </c>
      <c r="Y50">
        <v>154.77000000000001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96.73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96.73</v>
      </c>
      <c r="W51">
        <v>0</v>
      </c>
      <c r="X51">
        <v>-4</v>
      </c>
      <c r="Y51">
        <v>96.73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145.1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145.1</v>
      </c>
      <c r="W52">
        <v>0</v>
      </c>
      <c r="X52">
        <v>-4</v>
      </c>
      <c r="Y52">
        <v>145.1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154.77000000000001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154.77000000000001</v>
      </c>
      <c r="W53">
        <v>0</v>
      </c>
      <c r="X53">
        <v>-4</v>
      </c>
      <c r="Y53">
        <v>154.77000000000001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145.1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145.1</v>
      </c>
      <c r="W54">
        <v>0</v>
      </c>
      <c r="X54">
        <v>-4</v>
      </c>
      <c r="Y54">
        <v>145.1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96.73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96.73</v>
      </c>
      <c r="W55">
        <v>0</v>
      </c>
      <c r="X55">
        <v>-4</v>
      </c>
      <c r="Y55">
        <v>96.73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145.1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145.1</v>
      </c>
      <c r="W56">
        <v>0</v>
      </c>
      <c r="X56">
        <v>-4</v>
      </c>
      <c r="Y56">
        <v>145.1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154.77000000000001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154.77000000000001</v>
      </c>
      <c r="W57">
        <v>0</v>
      </c>
      <c r="X57">
        <v>-4</v>
      </c>
      <c r="Y57">
        <v>154.77000000000001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145.1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145.1</v>
      </c>
      <c r="W58">
        <v>0</v>
      </c>
      <c r="X58">
        <v>-4</v>
      </c>
      <c r="Y58">
        <v>145.1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96.73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96.73</v>
      </c>
      <c r="W59">
        <v>0</v>
      </c>
      <c r="X59">
        <v>-4</v>
      </c>
      <c r="Y59">
        <v>96.73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154.77000000000001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154.77000000000001</v>
      </c>
      <c r="W60">
        <v>0</v>
      </c>
      <c r="X60">
        <v>-4</v>
      </c>
      <c r="Y60">
        <v>154.77000000000001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145.1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145.1</v>
      </c>
      <c r="W61">
        <v>0</v>
      </c>
      <c r="X61">
        <v>-4</v>
      </c>
      <c r="Y61">
        <v>145.1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3.87</v>
      </c>
      <c r="K62" s="88">
        <v>145.09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148.96</v>
      </c>
      <c r="W62">
        <v>0</v>
      </c>
      <c r="X62">
        <v>-4</v>
      </c>
      <c r="Y62">
        <v>145.09</v>
      </c>
      <c r="Z62">
        <v>3.87</v>
      </c>
    </row>
    <row r="63" spans="7:26">
      <c r="G63" t="s">
        <v>105</v>
      </c>
      <c r="H63" s="115">
        <v>0</v>
      </c>
      <c r="I63" s="88">
        <v>0</v>
      </c>
      <c r="J63" s="88">
        <v>5.8</v>
      </c>
      <c r="K63" s="88">
        <v>96.73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102.53</v>
      </c>
      <c r="W63">
        <v>0</v>
      </c>
      <c r="X63">
        <v>-4</v>
      </c>
      <c r="Y63">
        <v>96.73</v>
      </c>
      <c r="Z63">
        <v>5.8</v>
      </c>
    </row>
    <row r="64" spans="7:26">
      <c r="G64" t="s">
        <v>106</v>
      </c>
      <c r="H64" s="115">
        <v>0</v>
      </c>
      <c r="I64" s="88">
        <v>0</v>
      </c>
      <c r="J64" s="88">
        <v>4.84</v>
      </c>
      <c r="K64" s="88">
        <v>154.76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159.6</v>
      </c>
      <c r="W64">
        <v>0</v>
      </c>
      <c r="X64">
        <v>-4</v>
      </c>
      <c r="Y64">
        <v>154.76</v>
      </c>
      <c r="Z64">
        <v>4.84</v>
      </c>
    </row>
    <row r="65" spans="7:26">
      <c r="G65" t="s">
        <v>107</v>
      </c>
      <c r="H65" s="115">
        <v>0</v>
      </c>
      <c r="I65" s="88">
        <v>0</v>
      </c>
      <c r="J65" s="88">
        <v>2.9</v>
      </c>
      <c r="K65" s="88">
        <v>145.1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148</v>
      </c>
      <c r="W65">
        <v>0</v>
      </c>
      <c r="X65">
        <v>-4</v>
      </c>
      <c r="Y65">
        <v>145.1</v>
      </c>
      <c r="Z65">
        <v>2.9</v>
      </c>
    </row>
    <row r="66" spans="7:26">
      <c r="G66" t="s">
        <v>108</v>
      </c>
      <c r="H66" s="115">
        <v>0</v>
      </c>
      <c r="I66" s="88">
        <v>0</v>
      </c>
      <c r="J66" s="88">
        <v>1.93</v>
      </c>
      <c r="K66" s="88">
        <v>145.09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147.02000000000001</v>
      </c>
      <c r="W66">
        <v>0</v>
      </c>
      <c r="X66">
        <v>-4</v>
      </c>
      <c r="Y66">
        <v>145.09</v>
      </c>
      <c r="Z66">
        <v>1.93</v>
      </c>
    </row>
    <row r="67" spans="7:26">
      <c r="G67" t="s">
        <v>109</v>
      </c>
      <c r="H67" s="115">
        <v>0</v>
      </c>
      <c r="I67" s="88">
        <v>0</v>
      </c>
      <c r="J67" s="88">
        <v>22.25</v>
      </c>
      <c r="K67" s="88">
        <v>96.73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118.98</v>
      </c>
      <c r="W67">
        <v>0</v>
      </c>
      <c r="X67">
        <v>-4</v>
      </c>
      <c r="Y67">
        <v>96.73</v>
      </c>
      <c r="Z67">
        <v>22.25</v>
      </c>
    </row>
    <row r="68" spans="7:26">
      <c r="G68" t="s">
        <v>110</v>
      </c>
      <c r="H68" s="115">
        <v>0</v>
      </c>
      <c r="I68" s="88">
        <v>0</v>
      </c>
      <c r="J68" s="88">
        <v>38.69</v>
      </c>
      <c r="K68" s="88">
        <v>145.1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183.79</v>
      </c>
      <c r="W68">
        <v>0</v>
      </c>
      <c r="X68">
        <v>-4</v>
      </c>
      <c r="Y68">
        <v>145.1</v>
      </c>
      <c r="Z68">
        <v>38.69</v>
      </c>
    </row>
    <row r="69" spans="7:26">
      <c r="G69" t="s">
        <v>111</v>
      </c>
      <c r="H69" s="115">
        <v>0</v>
      </c>
      <c r="I69" s="88">
        <v>0</v>
      </c>
      <c r="J69" s="88">
        <v>33.86</v>
      </c>
      <c r="K69" s="88">
        <v>145.09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178.95</v>
      </c>
      <c r="W69">
        <v>0</v>
      </c>
      <c r="X69">
        <v>-4</v>
      </c>
      <c r="Y69">
        <v>145.09</v>
      </c>
      <c r="Z69">
        <v>33.86</v>
      </c>
    </row>
    <row r="70" spans="7:26">
      <c r="G70" t="s">
        <v>112</v>
      </c>
      <c r="H70" s="115">
        <v>0</v>
      </c>
      <c r="I70" s="88">
        <v>0</v>
      </c>
      <c r="J70" s="88">
        <v>43.53</v>
      </c>
      <c r="K70" s="88">
        <v>130.58000000000001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174.11</v>
      </c>
      <c r="W70">
        <v>0</v>
      </c>
      <c r="X70">
        <v>-4</v>
      </c>
      <c r="Y70">
        <v>130.58000000000001</v>
      </c>
      <c r="Z70">
        <v>43.53</v>
      </c>
    </row>
    <row r="71" spans="7:26">
      <c r="G71" t="s">
        <v>113</v>
      </c>
      <c r="H71" s="115">
        <v>0</v>
      </c>
      <c r="I71" s="88">
        <v>0</v>
      </c>
      <c r="J71" s="88">
        <v>49.33</v>
      </c>
      <c r="K71" s="88">
        <v>87.06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-6</v>
      </c>
      <c r="V71" s="116">
        <v>136.38999999999999</v>
      </c>
      <c r="W71">
        <v>0</v>
      </c>
      <c r="X71">
        <v>-6</v>
      </c>
      <c r="Y71">
        <v>87.06</v>
      </c>
      <c r="Z71">
        <v>49.33</v>
      </c>
    </row>
    <row r="72" spans="7:26">
      <c r="G72" t="s">
        <v>114</v>
      </c>
      <c r="H72" s="115">
        <v>0</v>
      </c>
      <c r="I72" s="88">
        <v>0</v>
      </c>
      <c r="J72" s="88">
        <v>72.55</v>
      </c>
      <c r="K72" s="88">
        <v>135.41999999999999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-6</v>
      </c>
      <c r="V72" s="116">
        <v>207.97</v>
      </c>
      <c r="W72">
        <v>0</v>
      </c>
      <c r="X72">
        <v>-6</v>
      </c>
      <c r="Y72">
        <v>135.41999999999999</v>
      </c>
      <c r="Z72">
        <v>72.55</v>
      </c>
    </row>
    <row r="73" spans="7:26">
      <c r="G73" t="s">
        <v>115</v>
      </c>
      <c r="H73" s="115">
        <v>0</v>
      </c>
      <c r="I73" s="88">
        <v>0</v>
      </c>
      <c r="J73" s="88">
        <v>68.680000000000007</v>
      </c>
      <c r="K73" s="88">
        <v>125.75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-6</v>
      </c>
      <c r="V73" s="116">
        <v>194.43</v>
      </c>
      <c r="W73">
        <v>0</v>
      </c>
      <c r="X73">
        <v>-6</v>
      </c>
      <c r="Y73">
        <v>125.75</v>
      </c>
      <c r="Z73">
        <v>68.680000000000007</v>
      </c>
    </row>
    <row r="74" spans="7:26">
      <c r="G74" t="s">
        <v>116</v>
      </c>
      <c r="H74" s="115">
        <v>0</v>
      </c>
      <c r="I74" s="88">
        <v>0</v>
      </c>
      <c r="J74" s="88">
        <v>86.09</v>
      </c>
      <c r="K74" s="88">
        <v>125.75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-6</v>
      </c>
      <c r="V74" s="116">
        <v>211.84</v>
      </c>
      <c r="W74">
        <v>0</v>
      </c>
      <c r="X74">
        <v>-6</v>
      </c>
      <c r="Y74">
        <v>125.75</v>
      </c>
      <c r="Z74">
        <v>86.09</v>
      </c>
    </row>
    <row r="75" spans="7:26">
      <c r="G75" t="s">
        <v>117</v>
      </c>
      <c r="H75" s="115">
        <v>0</v>
      </c>
      <c r="I75" s="88">
        <v>0</v>
      </c>
      <c r="J75" s="88">
        <v>88.7</v>
      </c>
      <c r="K75" s="88">
        <v>67.489999999999995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</v>
      </c>
      <c r="V75" s="116">
        <v>156.19</v>
      </c>
      <c r="W75">
        <v>0</v>
      </c>
      <c r="X75">
        <v>-6</v>
      </c>
      <c r="Y75">
        <v>67.489999999999995</v>
      </c>
      <c r="Z75">
        <v>88.7</v>
      </c>
    </row>
    <row r="76" spans="7:26">
      <c r="G76" t="s">
        <v>118</v>
      </c>
      <c r="H76" s="115">
        <v>0</v>
      </c>
      <c r="I76" s="88">
        <v>0</v>
      </c>
      <c r="J76" s="88">
        <v>80.28</v>
      </c>
      <c r="K76" s="88">
        <v>86.78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</v>
      </c>
      <c r="V76" s="116">
        <v>167.06</v>
      </c>
      <c r="W76">
        <v>0</v>
      </c>
      <c r="X76">
        <v>-6</v>
      </c>
      <c r="Y76">
        <v>86.78</v>
      </c>
      <c r="Z76">
        <v>80.28</v>
      </c>
    </row>
    <row r="77" spans="7:26">
      <c r="G77" t="s">
        <v>119</v>
      </c>
      <c r="H77" s="115">
        <v>0</v>
      </c>
      <c r="I77" s="88">
        <v>0</v>
      </c>
      <c r="J77" s="88">
        <v>54.25</v>
      </c>
      <c r="K77" s="88">
        <v>54.25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</v>
      </c>
      <c r="V77" s="116">
        <v>108.5</v>
      </c>
      <c r="W77">
        <v>0</v>
      </c>
      <c r="X77">
        <v>-6</v>
      </c>
      <c r="Y77">
        <v>54.25</v>
      </c>
      <c r="Z77">
        <v>54.25</v>
      </c>
    </row>
    <row r="78" spans="7:26">
      <c r="G78" t="s">
        <v>120</v>
      </c>
      <c r="H78" s="115">
        <v>0</v>
      </c>
      <c r="I78" s="88">
        <v>0</v>
      </c>
      <c r="J78" s="88">
        <v>54.77</v>
      </c>
      <c r="K78" s="88">
        <v>54.24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</v>
      </c>
      <c r="V78" s="116">
        <v>109.01</v>
      </c>
      <c r="W78">
        <v>0</v>
      </c>
      <c r="X78">
        <v>-6</v>
      </c>
      <c r="Y78">
        <v>54.24</v>
      </c>
      <c r="Z78">
        <v>54.77</v>
      </c>
    </row>
    <row r="79" spans="7:26">
      <c r="G79" t="s">
        <v>121</v>
      </c>
      <c r="H79" s="115">
        <v>0</v>
      </c>
      <c r="I79" s="88">
        <v>0</v>
      </c>
      <c r="J79" s="88">
        <v>57.96</v>
      </c>
      <c r="K79" s="88">
        <v>32.94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</v>
      </c>
      <c r="V79" s="116">
        <v>90.9</v>
      </c>
      <c r="W79">
        <v>0</v>
      </c>
      <c r="X79">
        <v>-6</v>
      </c>
      <c r="Y79">
        <v>32.94</v>
      </c>
      <c r="Z79">
        <v>57.96</v>
      </c>
    </row>
    <row r="80" spans="7:26">
      <c r="G80" t="s">
        <v>122</v>
      </c>
      <c r="H80" s="115">
        <v>0</v>
      </c>
      <c r="I80" s="88">
        <v>0</v>
      </c>
      <c r="J80" s="88">
        <v>61.58</v>
      </c>
      <c r="K80" s="88">
        <v>80.13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</v>
      </c>
      <c r="V80" s="116">
        <v>141.71</v>
      </c>
      <c r="W80">
        <v>0</v>
      </c>
      <c r="X80">
        <v>-6</v>
      </c>
      <c r="Y80">
        <v>80.13</v>
      </c>
      <c r="Z80">
        <v>61.58</v>
      </c>
    </row>
    <row r="81" spans="7:26">
      <c r="G81" t="s">
        <v>123</v>
      </c>
      <c r="H81" s="115">
        <v>0</v>
      </c>
      <c r="I81" s="88">
        <v>0</v>
      </c>
      <c r="J81" s="88">
        <v>66.83</v>
      </c>
      <c r="K81" s="88">
        <v>76.38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143.21</v>
      </c>
      <c r="W81">
        <v>0</v>
      </c>
      <c r="X81">
        <v>-6</v>
      </c>
      <c r="Y81">
        <v>76.38</v>
      </c>
      <c r="Z81">
        <v>66.83</v>
      </c>
    </row>
    <row r="82" spans="7:26">
      <c r="G82" t="s">
        <v>124</v>
      </c>
      <c r="H82" s="115">
        <v>0</v>
      </c>
      <c r="I82" s="88">
        <v>0</v>
      </c>
      <c r="J82" s="88">
        <v>57.07</v>
      </c>
      <c r="K82" s="88">
        <v>77.38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</v>
      </c>
      <c r="V82" s="116">
        <v>134.44999999999999</v>
      </c>
      <c r="W82">
        <v>0</v>
      </c>
      <c r="X82">
        <v>-6</v>
      </c>
      <c r="Y82">
        <v>77.38</v>
      </c>
      <c r="Z82">
        <v>57.07</v>
      </c>
    </row>
    <row r="83" spans="7:26">
      <c r="G83" t="s">
        <v>125</v>
      </c>
      <c r="H83" s="115">
        <v>0</v>
      </c>
      <c r="I83" s="88">
        <v>0</v>
      </c>
      <c r="J83" s="88">
        <v>37.72</v>
      </c>
      <c r="K83" s="88">
        <v>19.350000000000001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</v>
      </c>
      <c r="V83" s="116">
        <v>57.07</v>
      </c>
      <c r="W83">
        <v>0</v>
      </c>
      <c r="X83">
        <v>-6</v>
      </c>
      <c r="Y83">
        <v>19.350000000000001</v>
      </c>
      <c r="Z83">
        <v>37.72</v>
      </c>
    </row>
    <row r="84" spans="7:26">
      <c r="G84" t="s">
        <v>126</v>
      </c>
      <c r="H84" s="115">
        <v>0</v>
      </c>
      <c r="I84" s="88">
        <v>0</v>
      </c>
      <c r="J84" s="88">
        <v>18.38</v>
      </c>
      <c r="K84" s="88">
        <v>77.38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</v>
      </c>
      <c r="V84" s="116">
        <v>95.76</v>
      </c>
      <c r="W84">
        <v>0</v>
      </c>
      <c r="X84">
        <v>-6</v>
      </c>
      <c r="Y84">
        <v>77.38</v>
      </c>
      <c r="Z84">
        <v>18.38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72.55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-6</v>
      </c>
      <c r="V85" s="116">
        <v>72.55</v>
      </c>
      <c r="W85">
        <v>0</v>
      </c>
      <c r="X85">
        <v>-6</v>
      </c>
      <c r="Y85">
        <v>72.55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67.709999999999994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-6</v>
      </c>
      <c r="V86" s="116">
        <v>67.709999999999994</v>
      </c>
      <c r="W86">
        <v>0</v>
      </c>
      <c r="X86">
        <v>-6</v>
      </c>
      <c r="Y86">
        <v>67.709999999999994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-4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48.37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48.36</v>
      </c>
      <c r="W88">
        <v>0</v>
      </c>
      <c r="X88">
        <v>-4</v>
      </c>
      <c r="Y88">
        <v>48.37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48.37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48.36</v>
      </c>
      <c r="W89">
        <v>0</v>
      </c>
      <c r="X89">
        <v>-4</v>
      </c>
      <c r="Y89">
        <v>48.37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38.69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38.69</v>
      </c>
      <c r="W90">
        <v>0</v>
      </c>
      <c r="X90">
        <v>-4</v>
      </c>
      <c r="Y90">
        <v>38.69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-4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13.54</v>
      </c>
      <c r="K92" s="88">
        <v>29.02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42.56</v>
      </c>
      <c r="W92">
        <v>0</v>
      </c>
      <c r="X92">
        <v>-4</v>
      </c>
      <c r="Y92">
        <v>29.02</v>
      </c>
      <c r="Z92">
        <v>13.54</v>
      </c>
    </row>
    <row r="93" spans="7:26">
      <c r="G93" t="s">
        <v>135</v>
      </c>
      <c r="H93" s="115">
        <v>0</v>
      </c>
      <c r="I93" s="88">
        <v>0</v>
      </c>
      <c r="J93" s="88">
        <v>30.95</v>
      </c>
      <c r="K93" s="88">
        <v>29.02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59.97</v>
      </c>
      <c r="W93">
        <v>0</v>
      </c>
      <c r="X93">
        <v>-4</v>
      </c>
      <c r="Y93">
        <v>29.02</v>
      </c>
      <c r="Z93">
        <v>30.95</v>
      </c>
    </row>
    <row r="94" spans="7:26">
      <c r="G94" t="s">
        <v>136</v>
      </c>
      <c r="H94" s="115">
        <v>0</v>
      </c>
      <c r="I94" s="88">
        <v>0</v>
      </c>
      <c r="J94" s="88">
        <v>40.619999999999997</v>
      </c>
      <c r="K94" s="88">
        <v>19.350000000000001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59.97</v>
      </c>
      <c r="W94">
        <v>0</v>
      </c>
      <c r="X94">
        <v>-4</v>
      </c>
      <c r="Y94">
        <v>19.350000000000001</v>
      </c>
      <c r="Z94">
        <v>40.619999999999997</v>
      </c>
    </row>
    <row r="95" spans="7:26">
      <c r="G95" t="s">
        <v>137</v>
      </c>
      <c r="H95" s="115">
        <v>0</v>
      </c>
      <c r="I95" s="88">
        <v>0</v>
      </c>
      <c r="J95" s="88">
        <v>44.5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44.5</v>
      </c>
      <c r="W95">
        <v>0</v>
      </c>
      <c r="X95">
        <v>-4</v>
      </c>
      <c r="Y95">
        <v>0</v>
      </c>
      <c r="Z95">
        <v>44.5</v>
      </c>
    </row>
    <row r="96" spans="7:26">
      <c r="G96" t="s">
        <v>138</v>
      </c>
      <c r="H96" s="115">
        <v>0</v>
      </c>
      <c r="I96" s="88">
        <v>0</v>
      </c>
      <c r="J96" s="88">
        <v>53.2</v>
      </c>
      <c r="K96" s="88">
        <v>38.69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91.89</v>
      </c>
      <c r="W96">
        <v>0</v>
      </c>
      <c r="X96">
        <v>-4</v>
      </c>
      <c r="Y96">
        <v>38.69</v>
      </c>
      <c r="Z96">
        <v>53.2</v>
      </c>
    </row>
    <row r="97" spans="1:83">
      <c r="G97" t="s">
        <v>139</v>
      </c>
      <c r="H97" s="115">
        <v>0</v>
      </c>
      <c r="I97" s="88">
        <v>0</v>
      </c>
      <c r="J97" s="88">
        <v>56.1</v>
      </c>
      <c r="K97" s="88">
        <v>14.51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70.61</v>
      </c>
      <c r="W97">
        <v>0</v>
      </c>
      <c r="X97">
        <v>-4</v>
      </c>
      <c r="Y97">
        <v>14.51</v>
      </c>
      <c r="Z97">
        <v>56.1</v>
      </c>
    </row>
    <row r="98" spans="1:83">
      <c r="G98" t="s">
        <v>140</v>
      </c>
      <c r="H98" s="115">
        <v>0</v>
      </c>
      <c r="I98" s="88">
        <v>0</v>
      </c>
      <c r="J98" s="88">
        <v>46.43</v>
      </c>
      <c r="K98" s="88">
        <v>14.51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60.94</v>
      </c>
      <c r="W98">
        <v>0</v>
      </c>
      <c r="X98">
        <v>-4</v>
      </c>
      <c r="Y98">
        <v>14.51</v>
      </c>
      <c r="Z98">
        <v>46.43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3.2645E-2</v>
      </c>
      <c r="I99" s="111">
        <f t="shared" ref="I99:BQ99" si="1">SUM(I3:I98)/4000</f>
        <v>0</v>
      </c>
      <c r="J99" s="111">
        <f t="shared" si="1"/>
        <v>0.32430000000000009</v>
      </c>
      <c r="K99" s="111">
        <f t="shared" si="1"/>
        <v>1.5458750000000001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-0.104</v>
      </c>
      <c r="V99" s="112">
        <f t="shared" si="1"/>
        <v>1.9028149999999999</v>
      </c>
      <c r="W99">
        <f t="shared" si="1"/>
        <v>3.2645E-2</v>
      </c>
      <c r="X99">
        <f t="shared" si="1"/>
        <v>-0.104</v>
      </c>
      <c r="Y99">
        <f t="shared" si="1"/>
        <v>1.5458750000000001</v>
      </c>
      <c r="Z99">
        <f t="shared" si="1"/>
        <v>0.32430000000000009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44838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74.597990502154616</v>
      </c>
      <c r="J3">
        <f>Bawana_RLNG!P3</f>
        <v>0</v>
      </c>
      <c r="K3">
        <f>Bawana_Spot!P3</f>
        <v>0</v>
      </c>
      <c r="L3">
        <f>TWOMCL!O3</f>
        <v>-6.099095022624434</v>
      </c>
      <c r="M3">
        <f>EDWPCL!S3</f>
        <v>0</v>
      </c>
      <c r="N3">
        <f>'MSW BWN'!S3</f>
        <v>7.2816296000000005</v>
      </c>
      <c r="O3">
        <f>BRPL_ISGS_exbus!BB3</f>
        <v>831.43342042588563</v>
      </c>
      <c r="P3" s="77">
        <v>94.38000000000001</v>
      </c>
      <c r="Q3" s="77">
        <v>38.32</v>
      </c>
      <c r="R3" s="80">
        <v>0</v>
      </c>
      <c r="S3" s="80">
        <v>0</v>
      </c>
      <c r="T3" s="78">
        <f>SUMPRODUCT(LTA!F3:AJ3,LTA!F$101:AJ$101,LTA!F$103:AJ$103)</f>
        <v>25.23</v>
      </c>
      <c r="U3" s="78">
        <f>SUMPRODUCT(LTA!F3:AJ3,LTA!F$102:AJ$102,LTA!F$103:AJ$103)</f>
        <v>43.64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48.37</v>
      </c>
      <c r="Z3" s="75">
        <f>IEX!N3</f>
        <v>0</v>
      </c>
      <c r="AA3" s="117">
        <f>STOA!H3</f>
        <v>634.94999999999982</v>
      </c>
      <c r="AB3" s="117">
        <f>-STOA!N3</f>
        <v>0</v>
      </c>
      <c r="AC3">
        <f>SUMIF(B3:AB3,"&gt;0")*$AC$2-SUMIF(B3:AB3,"&lt;0")*($AC$2/(1-$AC$2))+SUMIF(AI3:AR3,"&gt;0")*$AC$2-SUMIF(AI3:AR3,"&lt;0")*($AC$2/(1-$AC$2))</f>
        <v>16.742855978630477</v>
      </c>
      <c r="AD3">
        <f>SUM(B3:AB3,AI3:AR3)-AC3</f>
        <v>1873.6020757316576</v>
      </c>
      <c r="AE3">
        <f>'IDT-1'!B3</f>
        <v>0</v>
      </c>
      <c r="AF3" s="26"/>
      <c r="AG3">
        <f>SUM(AD3:AF3)+AT3</f>
        <v>1873.6020757316576</v>
      </c>
      <c r="AI3" s="75">
        <f>PXIL!H3</f>
        <v>0</v>
      </c>
      <c r="AJ3" s="75">
        <f>PXIL!N3</f>
        <v>0</v>
      </c>
      <c r="AK3" s="75">
        <f>RTM_IEX!H3</f>
        <v>85.12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75.002374040382449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7.3451807999999996</v>
      </c>
      <c r="O4">
        <f>BRPL_ISGS_exbus!BB4</f>
        <v>828.01368537148574</v>
      </c>
      <c r="P4" s="77">
        <v>94.38000000000001</v>
      </c>
      <c r="Q4" s="77">
        <v>38.32</v>
      </c>
      <c r="R4" s="80">
        <v>0</v>
      </c>
      <c r="S4" s="80">
        <v>0</v>
      </c>
      <c r="T4" s="78">
        <f>SUMPRODUCT(LTA!F4:AJ4,LTA!F$101:AJ$101,LTA!F$103:AJ$103)</f>
        <v>24.939999999999998</v>
      </c>
      <c r="U4" s="78">
        <f>SUMPRODUCT(LTA!F4:AJ4,LTA!F$102:AJ$102,LTA!F$103:AJ$103)</f>
        <v>43.599999999999994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32.89</v>
      </c>
      <c r="Z4" s="75">
        <f>IEX!N4</f>
        <v>0</v>
      </c>
      <c r="AA4" s="117">
        <f>STOA!H4</f>
        <v>634.94999999999982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16.600826029037382</v>
      </c>
      <c r="AD4">
        <f t="shared" ref="AD4:AD67" si="1">SUM(B4:AB4,AI4:AR4)-AC4</f>
        <v>1857.5487023493197</v>
      </c>
      <c r="AE4">
        <f>'IDT-1'!B4</f>
        <v>0</v>
      </c>
      <c r="AF4" s="26"/>
      <c r="AG4">
        <f t="shared" ref="AG4:AG67" si="2">SUM(AD4:AF4)+AT4</f>
        <v>1857.5487023493197</v>
      </c>
      <c r="AI4" s="75">
        <f>PXIL!H4</f>
        <v>0</v>
      </c>
      <c r="AJ4" s="75">
        <f>PXIL!N4</f>
        <v>0</v>
      </c>
      <c r="AK4" s="75">
        <f>RTM_IEX!H4</f>
        <v>87.06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75.002374040382449</v>
      </c>
      <c r="J5">
        <f>Bawana_RLNG!P5</f>
        <v>0</v>
      </c>
      <c r="K5">
        <f>Bawana_Spot!P5</f>
        <v>0</v>
      </c>
      <c r="L5">
        <f>TWOMCL!O5</f>
        <v>-6.124886877828053</v>
      </c>
      <c r="M5">
        <f>EDWPCL!S5</f>
        <v>0</v>
      </c>
      <c r="N5">
        <f>'MSW BWN'!S5</f>
        <v>7.296681200000001</v>
      </c>
      <c r="O5">
        <f>BRPL_ISGS_exbus!BB5</f>
        <v>798.78155302624509</v>
      </c>
      <c r="P5" s="77">
        <v>94.38000000000001</v>
      </c>
      <c r="Q5" s="77">
        <v>38.325126421404683</v>
      </c>
      <c r="R5" s="80">
        <v>0</v>
      </c>
      <c r="S5" s="80">
        <v>0</v>
      </c>
      <c r="T5" s="78">
        <f>SUMPRODUCT(LTA!F5:AJ5,LTA!F$101:AJ$101,LTA!F$103:AJ$103)</f>
        <v>24.580000000000002</v>
      </c>
      <c r="U5" s="78">
        <f>SUMPRODUCT(LTA!F5:AJ5,LTA!F$102:AJ$102,LTA!F$103:AJ$103)</f>
        <v>44.17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30.96</v>
      </c>
      <c r="Z5" s="75">
        <f>IEX!N5</f>
        <v>0</v>
      </c>
      <c r="AA5" s="117">
        <f>STOA!H5</f>
        <v>634.94999999999982</v>
      </c>
      <c r="AB5" s="117">
        <f>-STOA!N5</f>
        <v>0</v>
      </c>
      <c r="AC5">
        <f t="shared" si="0"/>
        <v>16.540832682063535</v>
      </c>
      <c r="AD5">
        <f t="shared" si="1"/>
        <v>1850.7950935427398</v>
      </c>
      <c r="AE5">
        <f>'IDT-1'!B5</f>
        <v>0</v>
      </c>
      <c r="AF5" s="26"/>
      <c r="AG5">
        <f t="shared" si="2"/>
        <v>1850.7950935427398</v>
      </c>
      <c r="AI5" s="75">
        <f>PXIL!H5</f>
        <v>0</v>
      </c>
      <c r="AJ5" s="75">
        <f>PXIL!N5</f>
        <v>0</v>
      </c>
      <c r="AK5" s="75">
        <f>RTM_IEX!H5</f>
        <v>111.24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75.002374040382449</v>
      </c>
      <c r="J6">
        <f>Bawana_RLNG!P6</f>
        <v>0</v>
      </c>
      <c r="K6">
        <f>Bawana_Spot!P6</f>
        <v>0</v>
      </c>
      <c r="L6">
        <f>TWOMCL!O6</f>
        <v>-5.5452488687782804</v>
      </c>
      <c r="M6">
        <f>EDWPCL!S6</f>
        <v>0</v>
      </c>
      <c r="N6">
        <f>'MSW BWN'!S6</f>
        <v>7.5057312000000005</v>
      </c>
      <c r="O6">
        <f>BRPL_ISGS_exbus!BB6</f>
        <v>760.26658450887976</v>
      </c>
      <c r="P6" s="77">
        <v>94.38000000000001</v>
      </c>
      <c r="Q6" s="77">
        <v>38.325126421404683</v>
      </c>
      <c r="R6" s="80">
        <v>0</v>
      </c>
      <c r="S6" s="80">
        <v>0</v>
      </c>
      <c r="T6" s="78">
        <f>SUMPRODUCT(LTA!F6:AJ6,LTA!F$101:AJ$101,LTA!F$103:AJ$103)</f>
        <v>24.19</v>
      </c>
      <c r="U6" s="78">
        <f>SUMPRODUCT(LTA!F6:AJ6,LTA!F$102:AJ$102,LTA!F$103:AJ$103)</f>
        <v>44.47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22.24</v>
      </c>
      <c r="Z6" s="75">
        <f>IEX!N6</f>
        <v>0</v>
      </c>
      <c r="AA6" s="117">
        <f>STOA!H6</f>
        <v>634.94999999999982</v>
      </c>
      <c r="AB6" s="117">
        <f>-STOA!N6</f>
        <v>0</v>
      </c>
      <c r="AC6">
        <f t="shared" si="0"/>
        <v>16.044418498949664</v>
      </c>
      <c r="AD6">
        <f t="shared" si="1"/>
        <v>1796.0452272175382</v>
      </c>
      <c r="AE6">
        <f>'IDT-1'!B6</f>
        <v>0</v>
      </c>
      <c r="AF6" s="26"/>
      <c r="AG6">
        <f t="shared" si="2"/>
        <v>1796.0452272175382</v>
      </c>
      <c r="AI6" s="75">
        <f>PXIL!H6</f>
        <v>0</v>
      </c>
      <c r="AJ6" s="75">
        <f>PXIL!N6</f>
        <v>0</v>
      </c>
      <c r="AK6" s="75">
        <f>RTM_IEX!H6</f>
        <v>102.53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75.002374040382449</v>
      </c>
      <c r="J7">
        <f>Bawana_RLNG!P7</f>
        <v>0</v>
      </c>
      <c r="K7">
        <f>Bawana_Spot!P7</f>
        <v>0</v>
      </c>
      <c r="L7">
        <f>TWOMCL!O7</f>
        <v>-6.0135746606334832</v>
      </c>
      <c r="M7">
        <f>EDWPCL!S7</f>
        <v>0</v>
      </c>
      <c r="N7">
        <f>'MSW BWN'!S7</f>
        <v>7.3050432000000001</v>
      </c>
      <c r="O7">
        <f>BRPL_ISGS_exbus!BB7</f>
        <v>810.44821705424283</v>
      </c>
      <c r="P7" s="77">
        <v>94.38000000000001</v>
      </c>
      <c r="Q7" s="77">
        <v>38.325126421404683</v>
      </c>
      <c r="R7" s="80">
        <v>0</v>
      </c>
      <c r="S7" s="80">
        <v>0</v>
      </c>
      <c r="T7" s="78">
        <f>SUMPRODUCT(LTA!F7:AJ7,LTA!F$101:AJ$101,LTA!F$103:AJ$103)</f>
        <v>19.399999999999999</v>
      </c>
      <c r="U7" s="78">
        <f>SUMPRODUCT(LTA!F7:AJ7,LTA!F$102:AJ$102,LTA!F$103:AJ$103)</f>
        <v>43.81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29.99</v>
      </c>
      <c r="Z7" s="75">
        <f>IEX!N7</f>
        <v>0</v>
      </c>
      <c r="AA7" s="117">
        <f>STOA!H7</f>
        <v>620.21999999999991</v>
      </c>
      <c r="AB7" s="117">
        <f>-STOA!N7</f>
        <v>0</v>
      </c>
      <c r="AC7">
        <f t="shared" si="0"/>
        <v>15.476760667050886</v>
      </c>
      <c r="AD7">
        <f t="shared" si="1"/>
        <v>1731.1655038029451</v>
      </c>
      <c r="AE7">
        <f>'IDT-1'!B7</f>
        <v>0</v>
      </c>
      <c r="AF7" s="26"/>
      <c r="AG7">
        <f t="shared" si="2"/>
        <v>1731.1655038029451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75.002374040382449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7.1679063999999988</v>
      </c>
      <c r="O8">
        <f>BRPL_ISGS_exbus!BB8</f>
        <v>797.09156522624278</v>
      </c>
      <c r="P8" s="77">
        <v>94.38000000000001</v>
      </c>
      <c r="Q8" s="77">
        <v>38.325126421404683</v>
      </c>
      <c r="R8" s="80">
        <v>0</v>
      </c>
      <c r="S8" s="80">
        <v>0</v>
      </c>
      <c r="T8" s="78">
        <f>SUMPRODUCT(LTA!F8:AJ8,LTA!F$101:AJ$101,LTA!F$103:AJ$103)</f>
        <v>19.059999999999999</v>
      </c>
      <c r="U8" s="78">
        <f>SUMPRODUCT(LTA!F8:AJ8,LTA!F$102:AJ$102,LTA!F$103:AJ$103)</f>
        <v>43.08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21.28</v>
      </c>
      <c r="Z8" s="75">
        <f>IEX!N8</f>
        <v>0</v>
      </c>
      <c r="AA8" s="117">
        <f>STOA!H8</f>
        <v>620.21999999999991</v>
      </c>
      <c r="AB8" s="117">
        <f>-STOA!N8</f>
        <v>0</v>
      </c>
      <c r="AC8">
        <f t="shared" si="0"/>
        <v>15.272956469547605</v>
      </c>
      <c r="AD8">
        <f t="shared" si="1"/>
        <v>1707.9823037849708</v>
      </c>
      <c r="AE8">
        <f>'IDT-1'!B8</f>
        <v>0</v>
      </c>
      <c r="AF8" s="26"/>
      <c r="AG8">
        <f t="shared" si="2"/>
        <v>1707.9823037849708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75.002374040382449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7.0959932000000006</v>
      </c>
      <c r="O9">
        <f>BRPL_ISGS_exbus!BB9</f>
        <v>797.09217138884696</v>
      </c>
      <c r="P9" s="77">
        <v>94.38000000000001</v>
      </c>
      <c r="Q9" s="77">
        <v>38.325126421404683</v>
      </c>
      <c r="R9" s="80">
        <v>0</v>
      </c>
      <c r="S9" s="80">
        <v>0</v>
      </c>
      <c r="T9" s="78">
        <f>SUMPRODUCT(LTA!F9:AJ9,LTA!F$101:AJ$101,LTA!F$103:AJ$103)</f>
        <v>18.75</v>
      </c>
      <c r="U9" s="78">
        <f>SUMPRODUCT(LTA!F9:AJ9,LTA!F$102:AJ$102,LTA!F$103:AJ$103)</f>
        <v>42.78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55.14</v>
      </c>
      <c r="Z9" s="75">
        <f>IEX!N9</f>
        <v>0</v>
      </c>
      <c r="AA9" s="117">
        <f>STOA!H9</f>
        <v>562.17999999999984</v>
      </c>
      <c r="AB9" s="117">
        <f>-STOA!N9</f>
        <v>0</v>
      </c>
      <c r="AC9">
        <f t="shared" si="0"/>
        <v>15.249495773106819</v>
      </c>
      <c r="AD9">
        <f t="shared" si="1"/>
        <v>1661.1444574440161</v>
      </c>
      <c r="AE9">
        <f>'IDT-1'!B9</f>
        <v>0</v>
      </c>
      <c r="AF9" s="26"/>
      <c r="AG9">
        <f t="shared" si="2"/>
        <v>1661.1444574440161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75.002374040382449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7.2481815999999997</v>
      </c>
      <c r="O10">
        <f>BRPL_ISGS_exbus!BB10</f>
        <v>790.25587823705882</v>
      </c>
      <c r="P10" s="77">
        <v>94.38000000000001</v>
      </c>
      <c r="Q10" s="77">
        <v>38.325126421404683</v>
      </c>
      <c r="R10" s="80">
        <v>0</v>
      </c>
      <c r="S10" s="80">
        <v>0</v>
      </c>
      <c r="T10" s="78">
        <f>SUMPRODUCT(LTA!F10:AJ10,LTA!F$101:AJ$101,LTA!F$103:AJ$103)</f>
        <v>17.2</v>
      </c>
      <c r="U10" s="78">
        <f>SUMPRODUCT(LTA!F10:AJ10,LTA!F$102:AJ$102,LTA!F$103:AJ$103)</f>
        <v>42.900000000000006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29.02</v>
      </c>
      <c r="Z10" s="75">
        <f>IEX!N10</f>
        <v>0</v>
      </c>
      <c r="AA10" s="117">
        <f>STOA!H10</f>
        <v>562.17999999999984</v>
      </c>
      <c r="AB10" s="117">
        <f>-STOA!N10</f>
        <v>0</v>
      </c>
      <c r="AC10">
        <f t="shared" si="0"/>
        <v>14.838012845802787</v>
      </c>
      <c r="AD10">
        <f t="shared" si="1"/>
        <v>1658.9918356195321</v>
      </c>
      <c r="AE10">
        <f>'IDT-1'!B10</f>
        <v>0</v>
      </c>
      <c r="AF10" s="26"/>
      <c r="AG10">
        <f t="shared" si="2"/>
        <v>1658.9918356195321</v>
      </c>
      <c r="AI10" s="75">
        <f>PXIL!H10</f>
        <v>0</v>
      </c>
      <c r="AJ10" s="75">
        <f>PXIL!N10</f>
        <v>0</v>
      </c>
      <c r="AK10" s="75">
        <f>RTM_IEX!H10</f>
        <v>9.67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75.002374040382449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7.296681200000001</v>
      </c>
      <c r="O11">
        <f>BRPL_ISGS_exbus!BB11</f>
        <v>790.25513443075431</v>
      </c>
      <c r="P11" s="77">
        <v>94.38000000000001</v>
      </c>
      <c r="Q11" s="77">
        <v>38.325126421404683</v>
      </c>
      <c r="R11" s="80">
        <v>0</v>
      </c>
      <c r="S11" s="80">
        <v>0</v>
      </c>
      <c r="T11" s="78">
        <f>SUMPRODUCT(LTA!F11:AJ11,LTA!F$101:AJ$101,LTA!F$103:AJ$103)</f>
        <v>17.36</v>
      </c>
      <c r="U11" s="78">
        <f>SUMPRODUCT(LTA!F11:AJ11,LTA!F$102:AJ$102,LTA!F$103:AJ$103)</f>
        <v>36.729999999999997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48.37</v>
      </c>
      <c r="Z11" s="75">
        <f>IEX!N11</f>
        <v>0</v>
      </c>
      <c r="AA11" s="117">
        <f>STOA!H11</f>
        <v>533.15999999999985</v>
      </c>
      <c r="AB11" s="117">
        <f>-STOA!N11</f>
        <v>0</v>
      </c>
      <c r="AC11">
        <f t="shared" si="0"/>
        <v>14.777097096787305</v>
      </c>
      <c r="AD11">
        <f t="shared" si="1"/>
        <v>1652.130507162243</v>
      </c>
      <c r="AE11">
        <f>'IDT-1'!B11</f>
        <v>0</v>
      </c>
      <c r="AF11" s="26"/>
      <c r="AG11">
        <f t="shared" si="2"/>
        <v>1652.130507162243</v>
      </c>
      <c r="AI11" s="75">
        <f>PXIL!H11</f>
        <v>0</v>
      </c>
      <c r="AJ11" s="75">
        <f>PXIL!N11</f>
        <v>0</v>
      </c>
      <c r="AK11" s="75">
        <f>RTM_IEX!H11</f>
        <v>18.38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75.002126626340257</v>
      </c>
      <c r="J12">
        <f>Bawana_RLNG!P12</f>
        <v>0</v>
      </c>
      <c r="K12">
        <f>Bawana_Spot!P12</f>
        <v>0</v>
      </c>
      <c r="L12">
        <f>TWOMCL!O12</f>
        <v>-6.0407239819004523</v>
      </c>
      <c r="M12">
        <f>EDWPCL!S12</f>
        <v>0</v>
      </c>
      <c r="N12">
        <f>'MSW BWN'!S12</f>
        <v>7.8435559999999995</v>
      </c>
      <c r="O12">
        <f>BRPL_ISGS_exbus!BB12</f>
        <v>790.25513443075431</v>
      </c>
      <c r="P12" s="77">
        <v>94.38000000000001</v>
      </c>
      <c r="Q12" s="77">
        <v>38.325126421404683</v>
      </c>
      <c r="R12" s="80">
        <v>0</v>
      </c>
      <c r="S12" s="80">
        <v>0</v>
      </c>
      <c r="T12" s="78">
        <f>SUMPRODUCT(LTA!F12:AJ12,LTA!F$101:AJ$101,LTA!F$103:AJ$103)</f>
        <v>17.45</v>
      </c>
      <c r="U12" s="78">
        <f>SUMPRODUCT(LTA!F12:AJ12,LTA!F$102:AJ$102,LTA!F$103:AJ$103)</f>
        <v>36.370000000000005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24.19</v>
      </c>
      <c r="Z12" s="75">
        <f>IEX!N12</f>
        <v>0</v>
      </c>
      <c r="AA12" s="117">
        <f>STOA!H12</f>
        <v>533.15999999999985</v>
      </c>
      <c r="AB12" s="117">
        <f>-STOA!N12</f>
        <v>0</v>
      </c>
      <c r="AC12">
        <f t="shared" si="0"/>
        <v>14.404239310496962</v>
      </c>
      <c r="AD12">
        <f t="shared" si="1"/>
        <v>1610.3060586007014</v>
      </c>
      <c r="AE12">
        <f>'IDT-1'!B12</f>
        <v>0</v>
      </c>
      <c r="AF12" s="26"/>
      <c r="AG12">
        <f t="shared" si="2"/>
        <v>1610.3060586007014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75.002126626340257</v>
      </c>
      <c r="J13">
        <f>Bawana_RLNG!P13</f>
        <v>0</v>
      </c>
      <c r="K13">
        <f>Bawana_Spot!P13</f>
        <v>0</v>
      </c>
      <c r="L13">
        <f>TWOMCL!O13</f>
        <v>-6.078733031674207</v>
      </c>
      <c r="M13">
        <f>EDWPCL!S13</f>
        <v>0</v>
      </c>
      <c r="N13">
        <f>'MSW BWN'!S13</f>
        <v>7.5375067999999992</v>
      </c>
      <c r="O13">
        <f>BRPL_ISGS_exbus!BB13</f>
        <v>767.06807824067153</v>
      </c>
      <c r="P13" s="77">
        <v>94.38000000000001</v>
      </c>
      <c r="Q13" s="77">
        <v>38.325126421404683</v>
      </c>
      <c r="R13" s="80">
        <v>0</v>
      </c>
      <c r="S13" s="80">
        <v>0</v>
      </c>
      <c r="T13" s="78">
        <f>SUMPRODUCT(LTA!F13:AJ13,LTA!F$101:AJ$101,LTA!F$103:AJ$103)</f>
        <v>17.689999999999998</v>
      </c>
      <c r="U13" s="78">
        <f>SUMPRODUCT(LTA!F13:AJ13,LTA!F$102:AJ$102,LTA!F$103:AJ$103)</f>
        <v>36.72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32.89</v>
      </c>
      <c r="Z13" s="75">
        <f>IEX!N13</f>
        <v>0</v>
      </c>
      <c r="AA13" s="117">
        <f>STOA!H13</f>
        <v>513.80999999999995</v>
      </c>
      <c r="AB13" s="117">
        <f>-STOA!N13</f>
        <v>0</v>
      </c>
      <c r="AC13">
        <f t="shared" si="0"/>
        <v>14.415725432255126</v>
      </c>
      <c r="AD13">
        <f t="shared" si="1"/>
        <v>1611.5234580390866</v>
      </c>
      <c r="AE13">
        <f>'IDT-1'!B13</f>
        <v>0</v>
      </c>
      <c r="AF13" s="26"/>
      <c r="AG13">
        <f t="shared" si="2"/>
        <v>1611.5234580390866</v>
      </c>
      <c r="AI13" s="75">
        <f>PXIL!H13</f>
        <v>0</v>
      </c>
      <c r="AJ13" s="75">
        <f>PXIL!N13</f>
        <v>0</v>
      </c>
      <c r="AK13" s="75">
        <f>RTM_IEX!H13</f>
        <v>34.82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75.002126626340257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7.2883191999999983</v>
      </c>
      <c r="O14">
        <f>BRPL_ISGS_exbus!BB14</f>
        <v>741.91798074090138</v>
      </c>
      <c r="P14" s="77">
        <v>94.38000000000001</v>
      </c>
      <c r="Q14" s="77">
        <v>38.325126421404683</v>
      </c>
      <c r="R14" s="80">
        <v>0</v>
      </c>
      <c r="S14" s="80">
        <v>0</v>
      </c>
      <c r="T14" s="78">
        <f>SUMPRODUCT(LTA!F14:AJ14,LTA!F$101:AJ$101,LTA!F$103:AJ$103)</f>
        <v>17.8</v>
      </c>
      <c r="U14" s="78">
        <f>SUMPRODUCT(LTA!F14:AJ14,LTA!F$102:AJ$102,LTA!F$103:AJ$103)</f>
        <v>36.78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20.309999999999999</v>
      </c>
      <c r="Z14" s="75">
        <f>IEX!N14</f>
        <v>0</v>
      </c>
      <c r="AA14" s="117">
        <f>STOA!H14</f>
        <v>513.80999999999995</v>
      </c>
      <c r="AB14" s="117">
        <f>-STOA!N14</f>
        <v>0</v>
      </c>
      <c r="AC14">
        <f t="shared" si="0"/>
        <v>13.77701438147303</v>
      </c>
      <c r="AD14">
        <f t="shared" si="1"/>
        <v>1539.484826773662</v>
      </c>
      <c r="AE14">
        <f>'IDT-1'!B14</f>
        <v>0</v>
      </c>
      <c r="AF14" s="26"/>
      <c r="AG14">
        <f t="shared" si="2"/>
        <v>1539.484826773662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75.002126626340257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7.3368187999999988</v>
      </c>
      <c r="O15">
        <f>BRPL_ISGS_exbus!BB15</f>
        <v>769.75900184843044</v>
      </c>
      <c r="P15" s="77">
        <v>94.38000000000001</v>
      </c>
      <c r="Q15" s="77">
        <v>38.325126421404683</v>
      </c>
      <c r="R15" s="80">
        <v>0</v>
      </c>
      <c r="S15" s="80">
        <v>0</v>
      </c>
      <c r="T15" s="78">
        <f>SUMPRODUCT(LTA!F15:AJ15,LTA!F$101:AJ$101,LTA!F$103:AJ$103)</f>
        <v>17.72</v>
      </c>
      <c r="U15" s="78">
        <f>SUMPRODUCT(LTA!F15:AJ15,LTA!F$102:AJ$102,LTA!F$103:AJ$103)</f>
        <v>36.82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91.89</v>
      </c>
      <c r="Z15" s="75">
        <f>IEX!N15</f>
        <v>0</v>
      </c>
      <c r="AA15" s="117">
        <f>STOA!H15</f>
        <v>436.37999999999994</v>
      </c>
      <c r="AB15" s="117">
        <f>-STOA!N15</f>
        <v>0</v>
      </c>
      <c r="AC15">
        <f t="shared" si="0"/>
        <v>14.225986163699286</v>
      </c>
      <c r="AD15">
        <f t="shared" si="1"/>
        <v>1590.055375698965</v>
      </c>
      <c r="AE15">
        <f>'IDT-1'!B15</f>
        <v>0</v>
      </c>
      <c r="AF15" s="26"/>
      <c r="AG15">
        <f t="shared" si="2"/>
        <v>1590.055375698965</v>
      </c>
      <c r="AI15" s="75">
        <f>PXIL!H15</f>
        <v>0</v>
      </c>
      <c r="AJ15" s="75">
        <f>PXIL!N15</f>
        <v>0</v>
      </c>
      <c r="AK15" s="75">
        <f>RTM_IEX!H15</f>
        <v>29.02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75.002126626340257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7.3451807999999996</v>
      </c>
      <c r="O16">
        <f>BRPL_ISGS_exbus!BB16</f>
        <v>745.04837790324234</v>
      </c>
      <c r="P16" s="77">
        <v>94.38000000000001</v>
      </c>
      <c r="Q16" s="77">
        <v>38.325126421404683</v>
      </c>
      <c r="R16" s="80">
        <v>0</v>
      </c>
      <c r="S16" s="80">
        <v>0</v>
      </c>
      <c r="T16" s="78">
        <f>SUMPRODUCT(LTA!F16:AJ16,LTA!F$101:AJ$101,LTA!F$103:AJ$103)</f>
        <v>16.02</v>
      </c>
      <c r="U16" s="78">
        <f>SUMPRODUCT(LTA!F16:AJ16,LTA!F$102:AJ$102,LTA!F$103:AJ$103)</f>
        <v>36.799999999999997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79.319999999999993</v>
      </c>
      <c r="Z16" s="75">
        <f>IEX!N16</f>
        <v>0</v>
      </c>
      <c r="AA16" s="117">
        <f>STOA!H16</f>
        <v>436.37999999999994</v>
      </c>
      <c r="AB16" s="117">
        <f>-STOA!N16</f>
        <v>0</v>
      </c>
      <c r="AC16">
        <f t="shared" si="0"/>
        <v>13.627478258581629</v>
      </c>
      <c r="AD16">
        <f t="shared" si="1"/>
        <v>1522.6416216588941</v>
      </c>
      <c r="AE16">
        <f>'IDT-1'!B16</f>
        <v>0</v>
      </c>
      <c r="AF16" s="26"/>
      <c r="AG16">
        <f t="shared" si="2"/>
        <v>1522.6416216588941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75.002126626340257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7.3368187999999988</v>
      </c>
      <c r="O17">
        <f>BRPL_ISGS_exbus!BB17</f>
        <v>786.92498134931884</v>
      </c>
      <c r="P17" s="77">
        <v>94.38000000000001</v>
      </c>
      <c r="Q17" s="77">
        <v>38.325126421404683</v>
      </c>
      <c r="R17" s="80">
        <v>0</v>
      </c>
      <c r="S17" s="80">
        <v>0</v>
      </c>
      <c r="T17" s="78">
        <f>SUMPRODUCT(LTA!F17:AJ17,LTA!F$101:AJ$101,LTA!F$103:AJ$103)</f>
        <v>15.67</v>
      </c>
      <c r="U17" s="78">
        <f>SUMPRODUCT(LTA!F17:AJ17,LTA!F$102:AJ$102,LTA!F$103:AJ$103)</f>
        <v>42.900000000000006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49.33</v>
      </c>
      <c r="Z17" s="75">
        <f>IEX!N17</f>
        <v>0</v>
      </c>
      <c r="AA17" s="117">
        <f>STOA!H17</f>
        <v>436.37999999999994</v>
      </c>
      <c r="AB17" s="117">
        <f>-STOA!N17</f>
        <v>0</v>
      </c>
      <c r="AC17">
        <f t="shared" si="0"/>
        <v>13.782606783307104</v>
      </c>
      <c r="AD17">
        <f t="shared" si="1"/>
        <v>1540.1147345802456</v>
      </c>
      <c r="AE17">
        <f>'IDT-1'!B17</f>
        <v>0</v>
      </c>
      <c r="AF17" s="26"/>
      <c r="AG17">
        <f t="shared" si="2"/>
        <v>1540.1147345802456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75.002126626340257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7.3451807999999996</v>
      </c>
      <c r="O18">
        <f>BRPL_ISGS_exbus!BB18</f>
        <v>784.02443972593198</v>
      </c>
      <c r="P18" s="77">
        <v>94.38000000000001</v>
      </c>
      <c r="Q18" s="77">
        <v>38.325126421404683</v>
      </c>
      <c r="R18" s="80">
        <v>0</v>
      </c>
      <c r="S18" s="80">
        <v>0</v>
      </c>
      <c r="T18" s="78">
        <f>SUMPRODUCT(LTA!F18:AJ18,LTA!F$101:AJ$101,LTA!F$103:AJ$103)</f>
        <v>15.62</v>
      </c>
      <c r="U18" s="78">
        <f>SUMPRODUCT(LTA!F18:AJ18,LTA!F$102:AJ$102,LTA!F$103:AJ$103)</f>
        <v>43.09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36.76</v>
      </c>
      <c r="Z18" s="75">
        <f>IEX!N18</f>
        <v>0</v>
      </c>
      <c r="AA18" s="117">
        <f>STOA!H18</f>
        <v>436.37999999999994</v>
      </c>
      <c r="AB18" s="117">
        <f>-STOA!N18</f>
        <v>0</v>
      </c>
      <c r="AC18">
        <f t="shared" si="0"/>
        <v>13.647771602621297</v>
      </c>
      <c r="AD18">
        <f t="shared" si="1"/>
        <v>1524.9273901375443</v>
      </c>
      <c r="AE18">
        <f>'IDT-1'!B18</f>
        <v>0</v>
      </c>
      <c r="AF18" s="26"/>
      <c r="AG18">
        <f t="shared" si="2"/>
        <v>1524.9273901375443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75.002126626340257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7.3050432000000001</v>
      </c>
      <c r="O19">
        <f>BRPL_ISGS_exbus!BB19</f>
        <v>775.31769973096436</v>
      </c>
      <c r="P19" s="77">
        <v>94.38000000000001</v>
      </c>
      <c r="Q19" s="77">
        <v>38.325126421404683</v>
      </c>
      <c r="R19" s="80">
        <v>0</v>
      </c>
      <c r="S19" s="80">
        <v>0</v>
      </c>
      <c r="T19" s="78">
        <f>SUMPRODUCT(LTA!F19:AJ19,LTA!F$101:AJ$101,LTA!F$103:AJ$103)</f>
        <v>15.120000000000001</v>
      </c>
      <c r="U19" s="78">
        <f>SUMPRODUCT(LTA!F19:AJ19,LTA!F$102:AJ$102,LTA!F$103:AJ$103)</f>
        <v>43.22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22.25</v>
      </c>
      <c r="Z19" s="75">
        <f>IEX!N19</f>
        <v>0</v>
      </c>
      <c r="AA19" s="117">
        <f>STOA!H19</f>
        <v>436.58999999999986</v>
      </c>
      <c r="AB19" s="117">
        <f>-STOA!N19</f>
        <v>0</v>
      </c>
      <c r="AC19">
        <f t="shared" si="0"/>
        <v>13.441703079785585</v>
      </c>
      <c r="AD19">
        <f t="shared" si="1"/>
        <v>1501.7165810654124</v>
      </c>
      <c r="AE19">
        <f>'IDT-1'!B19</f>
        <v>0</v>
      </c>
      <c r="AF19" s="26"/>
      <c r="AG19">
        <f t="shared" si="2"/>
        <v>1501.7165810654124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75.002126626340257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7.4170939999999987</v>
      </c>
      <c r="O20">
        <f>BRPL_ISGS_exbus!BB20</f>
        <v>784.9885742746909</v>
      </c>
      <c r="P20" s="77">
        <v>94.38000000000001</v>
      </c>
      <c r="Q20" s="77">
        <v>38.325126421404683</v>
      </c>
      <c r="R20" s="80">
        <v>0</v>
      </c>
      <c r="S20" s="80">
        <v>0</v>
      </c>
      <c r="T20" s="78">
        <f>SUMPRODUCT(LTA!F20:AJ20,LTA!F$101:AJ$101,LTA!F$103:AJ$103)</f>
        <v>14.88</v>
      </c>
      <c r="U20" s="78">
        <f>SUMPRODUCT(LTA!F20:AJ20,LTA!F$102:AJ$102,LTA!F$103:AJ$103)</f>
        <v>43.18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18.38</v>
      </c>
      <c r="Z20" s="75">
        <f>IEX!N20</f>
        <v>0</v>
      </c>
      <c r="AA20" s="117">
        <f>STOA!H20</f>
        <v>424.98999999999984</v>
      </c>
      <c r="AB20" s="117">
        <f>-STOA!N20</f>
        <v>0</v>
      </c>
      <c r="AC20">
        <f t="shared" si="0"/>
        <v>13.797688822810379</v>
      </c>
      <c r="AD20">
        <f t="shared" si="1"/>
        <v>1541.8135206661143</v>
      </c>
      <c r="AE20">
        <f>'IDT-1'!B20</f>
        <v>0</v>
      </c>
      <c r="AF20" s="26"/>
      <c r="AG20">
        <f t="shared" si="2"/>
        <v>1541.8135206661143</v>
      </c>
      <c r="AI20" s="75">
        <f>PXIL!H20</f>
        <v>0</v>
      </c>
      <c r="AJ20" s="75">
        <f>PXIL!N20</f>
        <v>0</v>
      </c>
      <c r="AK20" s="75">
        <f>RTM_IEX!H20</f>
        <v>46.42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75.002126626340257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7.1762684000000005</v>
      </c>
      <c r="O21">
        <f>BRPL_ISGS_exbus!BB21</f>
        <v>789.79866652972362</v>
      </c>
      <c r="P21" s="77">
        <v>94.38000000000001</v>
      </c>
      <c r="Q21" s="77">
        <v>38.325126421404683</v>
      </c>
      <c r="R21" s="80">
        <v>0</v>
      </c>
      <c r="S21" s="80">
        <v>0</v>
      </c>
      <c r="T21" s="78">
        <f>SUMPRODUCT(LTA!F21:AJ21,LTA!F$101:AJ$101,LTA!F$103:AJ$103)</f>
        <v>14.790000000000001</v>
      </c>
      <c r="U21" s="78">
        <f>SUMPRODUCT(LTA!F21:AJ21,LTA!F$102:AJ$102,LTA!F$103:AJ$103)</f>
        <v>42.08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20.32</v>
      </c>
      <c r="Z21" s="75">
        <f>IEX!N21</f>
        <v>0</v>
      </c>
      <c r="AA21" s="117">
        <f>STOA!H21</f>
        <v>420.14999999999986</v>
      </c>
      <c r="AB21" s="117">
        <f>-STOA!N21</f>
        <v>0</v>
      </c>
      <c r="AC21">
        <f t="shared" si="0"/>
        <v>13.58872917486296</v>
      </c>
      <c r="AD21">
        <f t="shared" si="1"/>
        <v>1474.0817469690942</v>
      </c>
      <c r="AE21">
        <f>'IDT-1'!B21</f>
        <v>0</v>
      </c>
      <c r="AF21" s="26"/>
      <c r="AG21">
        <f t="shared" si="2"/>
        <v>1474.0817469690942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75.002126626340257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7.4739555999999991</v>
      </c>
      <c r="O22">
        <f>BRPL_ISGS_exbus!BB22</f>
        <v>800.23243809877124</v>
      </c>
      <c r="P22" s="77">
        <v>94.38000000000001</v>
      </c>
      <c r="Q22" s="77">
        <v>38.325126421404683</v>
      </c>
      <c r="R22" s="80">
        <v>0</v>
      </c>
      <c r="S22" s="80">
        <v>0</v>
      </c>
      <c r="T22" s="78">
        <f>SUMPRODUCT(LTA!F22:AJ22,LTA!F$101:AJ$101,LTA!F$103:AJ$103)</f>
        <v>14.469999999999999</v>
      </c>
      <c r="U22" s="78">
        <f>SUMPRODUCT(LTA!F22:AJ22,LTA!F$102:AJ$102,LTA!F$103:AJ$103)</f>
        <v>41.120000000000005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24.18</v>
      </c>
      <c r="Z22" s="75">
        <f>IEX!N22</f>
        <v>0</v>
      </c>
      <c r="AA22" s="117">
        <f>STOA!H22</f>
        <v>412.40999999999985</v>
      </c>
      <c r="AB22" s="117">
        <f>-STOA!N22</f>
        <v>0</v>
      </c>
      <c r="AC22">
        <f t="shared" si="0"/>
        <v>13.442439206542286</v>
      </c>
      <c r="AD22">
        <f t="shared" si="1"/>
        <v>1501.7994957064625</v>
      </c>
      <c r="AE22">
        <f>'IDT-1'!B22</f>
        <v>0</v>
      </c>
      <c r="AF22" s="26"/>
      <c r="AG22">
        <f t="shared" si="2"/>
        <v>1501.7994957064625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75.002126626340257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7.4421799999999996</v>
      </c>
      <c r="O23">
        <f>BRPL_ISGS_exbus!BB23</f>
        <v>813.75194631247552</v>
      </c>
      <c r="P23" s="77">
        <v>94.38000000000001</v>
      </c>
      <c r="Q23" s="77">
        <v>38.325126421404683</v>
      </c>
      <c r="R23" s="80">
        <v>0</v>
      </c>
      <c r="S23" s="80">
        <v>0</v>
      </c>
      <c r="T23" s="78">
        <f>SUMPRODUCT(LTA!F23:AJ23,LTA!F$101:AJ$101,LTA!F$103:AJ$103)</f>
        <v>14.28</v>
      </c>
      <c r="U23" s="78">
        <f>SUMPRODUCT(LTA!F23:AJ23,LTA!F$102:AJ$102,LTA!F$103:AJ$103)</f>
        <v>40.25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27.09</v>
      </c>
      <c r="Z23" s="75">
        <f>IEX!N23</f>
        <v>0</v>
      </c>
      <c r="AA23" s="117">
        <f>STOA!H23</f>
        <v>399.82999999999987</v>
      </c>
      <c r="AB23" s="117">
        <f>-STOA!N23</f>
        <v>0</v>
      </c>
      <c r="AC23">
        <f t="shared" si="0"/>
        <v>13.466707253542882</v>
      </c>
      <c r="AD23">
        <f t="shared" si="1"/>
        <v>1504.5329602731663</v>
      </c>
      <c r="AE23">
        <f>'IDT-1'!B23</f>
        <v>0</v>
      </c>
      <c r="AF23" s="26"/>
      <c r="AG23">
        <f t="shared" si="2"/>
        <v>1504.5329602731663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75.002126626340257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6.4537915999999997</v>
      </c>
      <c r="O24">
        <f>BRPL_ISGS_exbus!BB24</f>
        <v>816.7037333431698</v>
      </c>
      <c r="P24" s="77">
        <v>94.38000000000001</v>
      </c>
      <c r="Q24" s="77">
        <v>38.325126421404683</v>
      </c>
      <c r="R24" s="80">
        <v>0</v>
      </c>
      <c r="S24" s="80">
        <v>0</v>
      </c>
      <c r="T24" s="78">
        <f>SUMPRODUCT(LTA!F24:AJ24,LTA!F$101:AJ$101,LTA!F$103:AJ$103)</f>
        <v>14.3</v>
      </c>
      <c r="U24" s="78">
        <f>SUMPRODUCT(LTA!F24:AJ24,LTA!F$102:AJ$102,LTA!F$103:AJ$103)</f>
        <v>39.659999999999997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21.28</v>
      </c>
      <c r="Z24" s="75">
        <f>IEX!N24</f>
        <v>0</v>
      </c>
      <c r="AA24" s="117">
        <f>STOA!H24</f>
        <v>388.22999999999985</v>
      </c>
      <c r="AB24" s="117">
        <f>-STOA!N24</f>
        <v>0</v>
      </c>
      <c r="AC24">
        <f t="shared" si="0"/>
        <v>13.325761161492991</v>
      </c>
      <c r="AD24">
        <f t="shared" si="1"/>
        <v>1488.6573049959106</v>
      </c>
      <c r="AE24">
        <f>'IDT-1'!B24</f>
        <v>0</v>
      </c>
      <c r="AF24" s="26"/>
      <c r="AG24">
        <f t="shared" si="2"/>
        <v>1488.6573049959106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75.002126626340257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7.1444927999999992</v>
      </c>
      <c r="O25">
        <f>BRPL_ISGS_exbus!BB25</f>
        <v>835.96116283409037</v>
      </c>
      <c r="P25" s="77">
        <v>94.38000000000001</v>
      </c>
      <c r="Q25" s="77">
        <v>38.330000000000005</v>
      </c>
      <c r="R25" s="80">
        <v>0</v>
      </c>
      <c r="S25" s="80">
        <v>0</v>
      </c>
      <c r="T25" s="78">
        <f>SUMPRODUCT(LTA!F25:AJ25,LTA!F$101:AJ$101,LTA!F$103:AJ$103)</f>
        <v>13.450000000000001</v>
      </c>
      <c r="U25" s="78">
        <f>SUMPRODUCT(LTA!F25:AJ25,LTA!F$102:AJ$102,LTA!F$103:AJ$103)</f>
        <v>37.61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20.32</v>
      </c>
      <c r="Z25" s="75">
        <f>IEX!N25</f>
        <v>0</v>
      </c>
      <c r="AA25" s="117">
        <f>STOA!H25</f>
        <v>354.36999999999989</v>
      </c>
      <c r="AB25" s="117">
        <f>-STOA!N25</f>
        <v>0</v>
      </c>
      <c r="AC25">
        <f t="shared" si="0"/>
        <v>13.336855508017919</v>
      </c>
      <c r="AD25">
        <f t="shared" si="1"/>
        <v>1489.9069318454003</v>
      </c>
      <c r="AE25">
        <f>'IDT-1'!B25</f>
        <v>0</v>
      </c>
      <c r="AF25" s="26"/>
      <c r="AG25">
        <f t="shared" si="2"/>
        <v>1489.9069318454003</v>
      </c>
      <c r="AI25" s="75">
        <f>PXIL!H25</f>
        <v>0</v>
      </c>
      <c r="AJ25" s="75">
        <f>PXIL!N25</f>
        <v>0</v>
      </c>
      <c r="AK25" s="75">
        <f>RTM_IEX!H25</f>
        <v>18.38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75.002126626340257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6.9354427999999997</v>
      </c>
      <c r="O26">
        <f>BRPL_ISGS_exbus!BB26</f>
        <v>866.35307309132224</v>
      </c>
      <c r="P26" s="77">
        <v>94.38000000000001</v>
      </c>
      <c r="Q26" s="77">
        <v>38.330000000000005</v>
      </c>
      <c r="R26" s="80">
        <v>0</v>
      </c>
      <c r="S26" s="80">
        <v>0</v>
      </c>
      <c r="T26" s="78">
        <f>SUMPRODUCT(LTA!F26:AJ26,LTA!F$101:AJ$101,LTA!F$103:AJ$103)</f>
        <v>13.440000000000001</v>
      </c>
      <c r="U26" s="78">
        <f>SUMPRODUCT(LTA!F26:AJ26,LTA!F$102:AJ$102,LTA!F$103:AJ$103)</f>
        <v>35.72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15.48</v>
      </c>
      <c r="Z26" s="75">
        <f>IEX!N26</f>
        <v>0</v>
      </c>
      <c r="AA26" s="117">
        <f>STOA!H26</f>
        <v>354.36999999999989</v>
      </c>
      <c r="AB26" s="117">
        <f>-STOA!N26</f>
        <v>0</v>
      </c>
      <c r="AC26">
        <f t="shared" si="0"/>
        <v>13.934664678281562</v>
      </c>
      <c r="AD26">
        <f t="shared" si="1"/>
        <v>1557.2419829323685</v>
      </c>
      <c r="AE26">
        <f>'IDT-1'!B26</f>
        <v>0</v>
      </c>
      <c r="AF26" s="26"/>
      <c r="AG26">
        <f t="shared" si="2"/>
        <v>1557.2419829323685</v>
      </c>
      <c r="AI26" s="75">
        <f>PXIL!H26</f>
        <v>0</v>
      </c>
      <c r="AJ26" s="75">
        <f>PXIL!N26</f>
        <v>0</v>
      </c>
      <c r="AK26" s="75">
        <f>RTM_IEX!H26</f>
        <v>62.87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75.002126626340257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7.1127171999999996</v>
      </c>
      <c r="O27">
        <f>BRPL_ISGS_exbus!BB27</f>
        <v>893.84077447035031</v>
      </c>
      <c r="P27" s="77">
        <v>94.38000000000001</v>
      </c>
      <c r="Q27" s="77">
        <v>38.330000000000005</v>
      </c>
      <c r="R27" s="80">
        <v>6.46</v>
      </c>
      <c r="S27" s="80">
        <v>0</v>
      </c>
      <c r="T27" s="78">
        <f>SUMPRODUCT(LTA!F27:AJ27,LTA!F$101:AJ$101,LTA!F$103:AJ$103)</f>
        <v>14.21</v>
      </c>
      <c r="U27" s="78">
        <f>SUMPRODUCT(LTA!F27:AJ27,LTA!F$102:AJ$102,LTA!F$103:AJ$103)</f>
        <v>34.03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260.29999999999995</v>
      </c>
      <c r="AB27" s="117">
        <f>-STOA!N27</f>
        <v>0</v>
      </c>
      <c r="AC27">
        <f t="shared" si="0"/>
        <v>13.64589246513701</v>
      </c>
      <c r="AD27">
        <f t="shared" si="1"/>
        <v>1524.715730924541</v>
      </c>
      <c r="AE27">
        <f>'IDT-1'!B27</f>
        <v>0</v>
      </c>
      <c r="AF27" s="26"/>
      <c r="AG27">
        <f t="shared" si="2"/>
        <v>1524.715730924541</v>
      </c>
      <c r="AI27" s="75">
        <f>PXIL!H27</f>
        <v>0</v>
      </c>
      <c r="AJ27" s="75">
        <f>PXIL!N27</f>
        <v>0</v>
      </c>
      <c r="AK27" s="75">
        <f>RTM_IEX!H27</f>
        <v>41.59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64.81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75.002126626340257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7.5692823999999987</v>
      </c>
      <c r="O28">
        <f>BRPL_ISGS_exbus!BB28</f>
        <v>878.70093178744014</v>
      </c>
      <c r="P28" s="77">
        <v>94.38000000000001</v>
      </c>
      <c r="Q28" s="77">
        <v>38.330000000000005</v>
      </c>
      <c r="R28" s="80">
        <v>15.82</v>
      </c>
      <c r="S28" s="80">
        <v>0</v>
      </c>
      <c r="T28" s="78">
        <f>SUMPRODUCT(LTA!F28:AJ28,LTA!F$101:AJ$101,LTA!F$103:AJ$103)</f>
        <v>15.260000000000002</v>
      </c>
      <c r="U28" s="78">
        <f>SUMPRODUCT(LTA!F28:AJ28,LTA!F$102:AJ$102,LTA!F$103:AJ$103)</f>
        <v>31.82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260.29999999999995</v>
      </c>
      <c r="AB28" s="117">
        <f>-STOA!N28</f>
        <v>0</v>
      </c>
      <c r="AC28">
        <f t="shared" si="0"/>
        <v>13.690919623287398</v>
      </c>
      <c r="AD28">
        <f t="shared" si="1"/>
        <v>1529.7874262834805</v>
      </c>
      <c r="AE28">
        <f>'IDT-1'!B28</f>
        <v>0</v>
      </c>
      <c r="AF28" s="26"/>
      <c r="AG28">
        <f t="shared" si="2"/>
        <v>1529.7874262834805</v>
      </c>
      <c r="AI28" s="75">
        <f>PXIL!H28</f>
        <v>0</v>
      </c>
      <c r="AJ28" s="75">
        <f>PXIL!N28</f>
        <v>0</v>
      </c>
      <c r="AK28" s="75">
        <f>RTM_IEX!H28</f>
        <v>76.41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41.59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75.002126626340257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7.3936803999999992</v>
      </c>
      <c r="O29">
        <f>BRPL_ISGS_exbus!BB29</f>
        <v>881.37146839280229</v>
      </c>
      <c r="P29" s="77">
        <v>94.38000000000001</v>
      </c>
      <c r="Q29" s="77">
        <v>38.330000000000005</v>
      </c>
      <c r="R29" s="80">
        <v>29.87</v>
      </c>
      <c r="S29" s="80">
        <v>0</v>
      </c>
      <c r="T29" s="78">
        <f>SUMPRODUCT(LTA!F29:AJ29,LTA!F$101:AJ$101,LTA!F$103:AJ$103)</f>
        <v>20.32</v>
      </c>
      <c r="U29" s="78">
        <f>SUMPRODUCT(LTA!F29:AJ29,LTA!F$102:AJ$102,LTA!F$103:AJ$103)</f>
        <v>29.57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260.99999999999994</v>
      </c>
      <c r="AB29" s="117">
        <f>-STOA!N29</f>
        <v>0</v>
      </c>
      <c r="AC29">
        <f t="shared" si="0"/>
        <v>13.955423138861395</v>
      </c>
      <c r="AD29">
        <f t="shared" si="1"/>
        <v>1559.58014044677</v>
      </c>
      <c r="AE29">
        <f>'IDT-1'!B29</f>
        <v>0</v>
      </c>
      <c r="AF29" s="26"/>
      <c r="AG29">
        <f t="shared" si="2"/>
        <v>1559.58014044677</v>
      </c>
      <c r="AI29" s="75">
        <f>PXIL!H29</f>
        <v>0</v>
      </c>
      <c r="AJ29" s="75">
        <f>PXIL!N29</f>
        <v>0</v>
      </c>
      <c r="AK29" s="75">
        <f>RTM_IEX!H29</f>
        <v>104.47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24.18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75.002126626340257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7.1612168</v>
      </c>
      <c r="O30">
        <f>BRPL_ISGS_exbus!BB30</f>
        <v>878.21095446903371</v>
      </c>
      <c r="P30" s="77">
        <v>94.38000000000001</v>
      </c>
      <c r="Q30" s="77">
        <v>38.330000000000005</v>
      </c>
      <c r="R30" s="80">
        <v>46</v>
      </c>
      <c r="S30" s="80">
        <v>0</v>
      </c>
      <c r="T30" s="78">
        <f>SUMPRODUCT(LTA!F30:AJ30,LTA!F$101:AJ$101,LTA!F$103:AJ$103)</f>
        <v>27.319999999999997</v>
      </c>
      <c r="U30" s="78">
        <f>SUMPRODUCT(LTA!F30:AJ30,LTA!F$102:AJ$102,LTA!F$103:AJ$103)</f>
        <v>28.32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262.05999999999995</v>
      </c>
      <c r="AB30" s="117">
        <f>-STOA!N30</f>
        <v>0</v>
      </c>
      <c r="AC30">
        <f t="shared" si="0"/>
        <v>13.633756936652231</v>
      </c>
      <c r="AD30">
        <f t="shared" si="1"/>
        <v>1523.3488291252104</v>
      </c>
      <c r="AE30">
        <f>'IDT-1'!B30</f>
        <v>0</v>
      </c>
      <c r="AF30" s="26"/>
      <c r="AG30">
        <f t="shared" si="2"/>
        <v>1523.3488291252104</v>
      </c>
      <c r="AI30" s="75">
        <f>PXIL!H30</f>
        <v>0</v>
      </c>
      <c r="AJ30" s="75">
        <f>PXIL!N30</f>
        <v>0</v>
      </c>
      <c r="AK30" s="75">
        <f>RTM_IEX!H30</f>
        <v>72.55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75.002126626340257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7.3368187999999988</v>
      </c>
      <c r="O31">
        <f>BRPL_ISGS_exbus!BB31</f>
        <v>880.61958610219722</v>
      </c>
      <c r="P31" s="77">
        <v>94.38000000000001</v>
      </c>
      <c r="Q31" s="77">
        <v>38.325126421404683</v>
      </c>
      <c r="R31" s="80">
        <v>46</v>
      </c>
      <c r="S31" s="80">
        <v>0</v>
      </c>
      <c r="T31" s="78">
        <f>SUMPRODUCT(LTA!F31:AJ31,LTA!F$101:AJ$101,LTA!F$103:AJ$103)</f>
        <v>39.040000000000006</v>
      </c>
      <c r="U31" s="78">
        <f>SUMPRODUCT(LTA!F31:AJ31,LTA!F$102:AJ$102,LTA!F$103:AJ$103)</f>
        <v>27.229999999999997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267.34999999999997</v>
      </c>
      <c r="AB31" s="117">
        <f>-STOA!N31</f>
        <v>0</v>
      </c>
      <c r="AC31">
        <f t="shared" si="0"/>
        <v>13.490135305132435</v>
      </c>
      <c r="AD31">
        <f t="shared" si="1"/>
        <v>1507.1718108112987</v>
      </c>
      <c r="AE31">
        <f>'IDT-1'!B31</f>
        <v>0</v>
      </c>
      <c r="AF31" s="26"/>
      <c r="AG31">
        <f t="shared" si="2"/>
        <v>1507.1718108112987</v>
      </c>
      <c r="AI31" s="75">
        <f>PXIL!H31</f>
        <v>0</v>
      </c>
      <c r="AJ31" s="75">
        <f>PXIL!N31</f>
        <v>0</v>
      </c>
      <c r="AK31" s="75">
        <f>RTM_IEX!H31</f>
        <v>37.729999999999997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75.002126626340257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7.2331300000000001</v>
      </c>
      <c r="O32">
        <f>BRPL_ISGS_exbus!BB32</f>
        <v>874.65348207237207</v>
      </c>
      <c r="P32" s="77">
        <v>94.38000000000001</v>
      </c>
      <c r="Q32" s="77">
        <v>38.325126421404683</v>
      </c>
      <c r="R32" s="80">
        <v>46</v>
      </c>
      <c r="S32" s="80">
        <v>0</v>
      </c>
      <c r="T32" s="78">
        <f>SUMPRODUCT(LTA!F32:AJ32,LTA!F$101:AJ$101,LTA!F$103:AJ$103)</f>
        <v>53.76</v>
      </c>
      <c r="U32" s="78">
        <f>SUMPRODUCT(LTA!F32:AJ32,LTA!F$102:AJ$102,LTA!F$103:AJ$103)</f>
        <v>26.1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272.24999999999994</v>
      </c>
      <c r="AB32" s="117">
        <f>-STOA!N32</f>
        <v>0</v>
      </c>
      <c r="AC32">
        <f t="shared" si="0"/>
        <v>13.761089128229971</v>
      </c>
      <c r="AD32">
        <f t="shared" si="1"/>
        <v>1537.6910641583759</v>
      </c>
      <c r="AE32">
        <f>'IDT-1'!B32</f>
        <v>0</v>
      </c>
      <c r="AF32" s="26"/>
      <c r="AG32">
        <f t="shared" si="2"/>
        <v>1537.6910641583759</v>
      </c>
      <c r="AI32" s="75">
        <f>PXIL!H32</f>
        <v>0</v>
      </c>
      <c r="AJ32" s="75">
        <f>PXIL!N32</f>
        <v>0</v>
      </c>
      <c r="AK32" s="75">
        <f>RTM_IEX!H32</f>
        <v>56.1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75.002126626340257</v>
      </c>
      <c r="J33">
        <f>Bawana_RLNG!P33</f>
        <v>0</v>
      </c>
      <c r="K33">
        <f>Bawana_Spot!P33</f>
        <v>0</v>
      </c>
      <c r="L33">
        <f>TWOMCL!O33</f>
        <v>-6.0013574660633484</v>
      </c>
      <c r="M33">
        <f>EDWPCL!S33</f>
        <v>0</v>
      </c>
      <c r="N33">
        <f>'MSW BWN'!S33</f>
        <v>7.7783323999999991</v>
      </c>
      <c r="O33">
        <f>BRPL_ISGS_exbus!BB33</f>
        <v>856.04878379310196</v>
      </c>
      <c r="P33" s="77">
        <v>94.38000000000001</v>
      </c>
      <c r="Q33" s="77">
        <v>38.325126421404683</v>
      </c>
      <c r="R33" s="80">
        <v>46</v>
      </c>
      <c r="S33" s="80">
        <v>0</v>
      </c>
      <c r="T33" s="78">
        <f>SUMPRODUCT(LTA!F33:AJ33,LTA!F$101:AJ$101,LTA!F$103:AJ$103)</f>
        <v>71.409999999999982</v>
      </c>
      <c r="U33" s="78">
        <f>SUMPRODUCT(LTA!F33:AJ33,LTA!F$102:AJ$102,LTA!F$103:AJ$103)</f>
        <v>25.34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284.84999999999997</v>
      </c>
      <c r="AB33" s="117">
        <f>-STOA!N33</f>
        <v>0</v>
      </c>
      <c r="AC33">
        <f t="shared" si="0"/>
        <v>13.554147956257918</v>
      </c>
      <c r="AD33">
        <f t="shared" si="1"/>
        <v>1514.633942233125</v>
      </c>
      <c r="AE33">
        <f>'IDT-1'!B33</f>
        <v>0</v>
      </c>
      <c r="AF33" s="26"/>
      <c r="AG33">
        <f t="shared" si="2"/>
        <v>1514.633942233125</v>
      </c>
      <c r="AI33" s="75">
        <f>PXIL!H33</f>
        <v>0</v>
      </c>
      <c r="AJ33" s="75">
        <f>PXIL!N33</f>
        <v>0</v>
      </c>
      <c r="AK33" s="75">
        <f>RTM_IEX!H33</f>
        <v>21.28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75.002126626340257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7.3050432000000001</v>
      </c>
      <c r="O34">
        <f>BRPL_ISGS_exbus!BB34</f>
        <v>867.59017717602899</v>
      </c>
      <c r="P34" s="77">
        <v>94.38000000000001</v>
      </c>
      <c r="Q34" s="77">
        <v>38.325126421404683</v>
      </c>
      <c r="R34" s="80">
        <v>46</v>
      </c>
      <c r="S34" s="80">
        <v>0</v>
      </c>
      <c r="T34" s="78">
        <f>SUMPRODUCT(LTA!F34:AJ34,LTA!F$101:AJ$101,LTA!F$103:AJ$103)</f>
        <v>91.08</v>
      </c>
      <c r="U34" s="78">
        <f>SUMPRODUCT(LTA!F34:AJ34,LTA!F$102:AJ$102,LTA!F$103:AJ$103)</f>
        <v>25.090000000000003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295.34999999999997</v>
      </c>
      <c r="AB34" s="117">
        <f>-STOA!N34</f>
        <v>0</v>
      </c>
      <c r="AC34">
        <f t="shared" si="0"/>
        <v>13.813788881302152</v>
      </c>
      <c r="AD34">
        <f t="shared" si="1"/>
        <v>1543.6269727089607</v>
      </c>
      <c r="AE34">
        <f>'IDT-1'!B34</f>
        <v>0</v>
      </c>
      <c r="AF34" s="26"/>
      <c r="AG34">
        <f t="shared" si="2"/>
        <v>1543.6269727089607</v>
      </c>
      <c r="AI34" s="75">
        <f>PXIL!H34</f>
        <v>0</v>
      </c>
      <c r="AJ34" s="75">
        <f>PXIL!N34</f>
        <v>0</v>
      </c>
      <c r="AK34" s="75">
        <f>RTM_IEX!H34</f>
        <v>9.67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75.002126626340257</v>
      </c>
      <c r="J35">
        <f>Bawana_RLNG!P35</f>
        <v>0</v>
      </c>
      <c r="K35">
        <f>Bawana_Spot!P35</f>
        <v>0</v>
      </c>
      <c r="L35">
        <f>TWOMCL!O35</f>
        <v>-5.8452488687782802</v>
      </c>
      <c r="M35">
        <f>EDWPCL!S35</f>
        <v>0</v>
      </c>
      <c r="N35">
        <f>'MSW BWN'!S35</f>
        <v>7.4087319999999988</v>
      </c>
      <c r="O35">
        <f>BRPL_ISGS_exbus!BB35</f>
        <v>854.38746363509119</v>
      </c>
      <c r="P35" s="77">
        <v>94.38000000000001</v>
      </c>
      <c r="Q35" s="77">
        <v>38.325126421404683</v>
      </c>
      <c r="R35" s="80">
        <v>46.5</v>
      </c>
      <c r="S35" s="80">
        <v>0</v>
      </c>
      <c r="T35" s="78">
        <f>SUMPRODUCT(LTA!F35:AJ35,LTA!F$101:AJ$101,LTA!F$103:AJ$103)</f>
        <v>118.57000000000001</v>
      </c>
      <c r="U35" s="78">
        <f>SUMPRODUCT(LTA!F35:AJ35,LTA!F$102:AJ$102,LTA!F$103:AJ$103)</f>
        <v>24.57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300.74999999999994</v>
      </c>
      <c r="AB35" s="117">
        <f>-STOA!N35</f>
        <v>0</v>
      </c>
      <c r="AC35">
        <f t="shared" si="0"/>
        <v>14.290815514290008</v>
      </c>
      <c r="AD35">
        <f t="shared" si="1"/>
        <v>1509.5324627143673</v>
      </c>
      <c r="AE35">
        <f>'IDT-1'!B35</f>
        <v>0</v>
      </c>
      <c r="AF35" s="26"/>
      <c r="AG35">
        <f t="shared" si="2"/>
        <v>1509.5324627143673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75.002126626340257</v>
      </c>
      <c r="J36">
        <f>Bawana_RLNG!P36</f>
        <v>0</v>
      </c>
      <c r="K36">
        <f>Bawana_Spot!P36</f>
        <v>0</v>
      </c>
      <c r="L36">
        <f>TWOMCL!O36</f>
        <v>-6.0665158371040722</v>
      </c>
      <c r="M36">
        <f>EDWPCL!S36</f>
        <v>0</v>
      </c>
      <c r="N36">
        <f>'MSW BWN'!S36</f>
        <v>7.4254560000000005</v>
      </c>
      <c r="O36">
        <f>BRPL_ISGS_exbus!BB36</f>
        <v>854.38746363509119</v>
      </c>
      <c r="P36" s="77">
        <v>94.38000000000001</v>
      </c>
      <c r="Q36" s="77">
        <v>38.325126421404683</v>
      </c>
      <c r="R36" s="80">
        <v>46.5</v>
      </c>
      <c r="S36" s="80">
        <v>0</v>
      </c>
      <c r="T36" s="78">
        <f>SUMPRODUCT(LTA!F36:AJ36,LTA!F$101:AJ$101,LTA!F$103:AJ$103)</f>
        <v>146.07</v>
      </c>
      <c r="U36" s="78">
        <f>SUMPRODUCT(LTA!F36:AJ36,LTA!F$102:AJ$102,LTA!F$103:AJ$103)</f>
        <v>22.47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308.45</v>
      </c>
      <c r="AB36" s="117">
        <f>-STOA!N36</f>
        <v>0</v>
      </c>
      <c r="AC36">
        <f t="shared" si="0"/>
        <v>14.513182101673696</v>
      </c>
      <c r="AD36">
        <f t="shared" si="1"/>
        <v>1550.2055531586579</v>
      </c>
      <c r="AE36">
        <f>'IDT-1'!B36</f>
        <v>0</v>
      </c>
      <c r="AF36" s="26"/>
      <c r="AG36">
        <f t="shared" si="2"/>
        <v>1550.2055531586579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75.002126626340257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7.1127171999999996</v>
      </c>
      <c r="O37">
        <f>BRPL_ISGS_exbus!BB37</f>
        <v>840.92202733194688</v>
      </c>
      <c r="P37" s="77">
        <v>94.38000000000001</v>
      </c>
      <c r="Q37" s="77">
        <v>38.325126421404683</v>
      </c>
      <c r="R37" s="80">
        <v>46.5</v>
      </c>
      <c r="S37" s="80">
        <v>0</v>
      </c>
      <c r="T37" s="78">
        <f>SUMPRODUCT(LTA!F37:AJ37,LTA!F$101:AJ$101,LTA!F$103:AJ$103)</f>
        <v>175.39000000000004</v>
      </c>
      <c r="U37" s="78">
        <f>SUMPRODUCT(LTA!F37:AJ37,LTA!F$102:AJ$102,LTA!F$103:AJ$103)</f>
        <v>20.329999999999998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316.84999999999997</v>
      </c>
      <c r="AB37" s="117">
        <f>-STOA!N37</f>
        <v>0</v>
      </c>
      <c r="AC37">
        <f t="shared" si="0"/>
        <v>14.46586384157399</v>
      </c>
      <c r="AD37">
        <f t="shared" si="1"/>
        <v>1598.9944219046067</v>
      </c>
      <c r="AE37">
        <f>'IDT-1'!B37</f>
        <v>0</v>
      </c>
      <c r="AF37" s="26"/>
      <c r="AG37">
        <f t="shared" si="2"/>
        <v>1598.9944219046067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75.002126626340257</v>
      </c>
      <c r="J38">
        <f>Bawana_RLNG!P38</f>
        <v>0</v>
      </c>
      <c r="K38">
        <f>Bawana_Spot!P38</f>
        <v>0</v>
      </c>
      <c r="L38">
        <f>TWOMCL!O38</f>
        <v>-5.7855203619909492</v>
      </c>
      <c r="M38">
        <f>EDWPCL!S38</f>
        <v>0</v>
      </c>
      <c r="N38">
        <f>'MSW BWN'!S38</f>
        <v>6.8869431999999993</v>
      </c>
      <c r="O38">
        <f>BRPL_ISGS_exbus!BB38</f>
        <v>838.10789944794681</v>
      </c>
      <c r="P38" s="77">
        <v>94.38000000000001</v>
      </c>
      <c r="Q38" s="77">
        <v>38.325126421404683</v>
      </c>
      <c r="R38" s="80">
        <v>46.5</v>
      </c>
      <c r="S38" s="80">
        <v>0</v>
      </c>
      <c r="T38" s="78">
        <f>SUMPRODUCT(LTA!F38:AJ38,LTA!F$101:AJ$101,LTA!F$103:AJ$103)</f>
        <v>207.29</v>
      </c>
      <c r="U38" s="78">
        <f>SUMPRODUCT(LTA!F38:AJ38,LTA!F$102:AJ$102,LTA!F$103:AJ$103)</f>
        <v>18.47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323.84999999999997</v>
      </c>
      <c r="AB38" s="117">
        <f>-STOA!N38</f>
        <v>0</v>
      </c>
      <c r="AC38">
        <f t="shared" si="0"/>
        <v>15.03725682061439</v>
      </c>
      <c r="AD38">
        <f t="shared" si="1"/>
        <v>1601.7643969276858</v>
      </c>
      <c r="AE38">
        <f>'IDT-1'!B38</f>
        <v>0</v>
      </c>
      <c r="AF38" s="26"/>
      <c r="AG38">
        <f t="shared" si="2"/>
        <v>1601.7643969276858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75.002126626340257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7.3284567999999988</v>
      </c>
      <c r="O39">
        <f>BRPL_ISGS_exbus!BB39</f>
        <v>790.72485587711537</v>
      </c>
      <c r="P39" s="77">
        <v>94.38000000000001</v>
      </c>
      <c r="Q39" s="77">
        <v>38.325126421404683</v>
      </c>
      <c r="R39" s="80">
        <v>46.5</v>
      </c>
      <c r="S39" s="80">
        <v>0</v>
      </c>
      <c r="T39" s="78">
        <f>SUMPRODUCT(LTA!F39:AJ39,LTA!F$101:AJ$101,LTA!F$103:AJ$103)</f>
        <v>226.96</v>
      </c>
      <c r="U39" s="78">
        <f>SUMPRODUCT(LTA!F39:AJ39,LTA!F$102:AJ$102,LTA!F$103:AJ$103)</f>
        <v>17.13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330.84999999999997</v>
      </c>
      <c r="AB39" s="117">
        <f>-STOA!N39</f>
        <v>0</v>
      </c>
      <c r="AC39">
        <f t="shared" si="0"/>
        <v>14.808910570882766</v>
      </c>
      <c r="AD39">
        <f t="shared" si="1"/>
        <v>1655.7138611989951</v>
      </c>
      <c r="AE39">
        <f>'IDT-1'!B39</f>
        <v>0</v>
      </c>
      <c r="AF39" s="26"/>
      <c r="AG39">
        <f t="shared" si="2"/>
        <v>1655.7138611989951</v>
      </c>
      <c r="AI39" s="75">
        <f>PXIL!H39</f>
        <v>0</v>
      </c>
      <c r="AJ39" s="75">
        <f>PXIL!N39</f>
        <v>0</v>
      </c>
      <c r="AK39" s="75">
        <f>RTM_IEX!H39</f>
        <v>35.79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75.002126626340257</v>
      </c>
      <c r="J40">
        <f>Bawana_RLNG!P40</f>
        <v>0</v>
      </c>
      <c r="K40">
        <f>Bawana_Spot!P40</f>
        <v>0</v>
      </c>
      <c r="L40">
        <f>TWOMCL!O40</f>
        <v>-6.0733031674208142</v>
      </c>
      <c r="M40">
        <f>EDWPCL!S40</f>
        <v>0</v>
      </c>
      <c r="N40">
        <f>'MSW BWN'!S40</f>
        <v>7.2080439999999992</v>
      </c>
      <c r="O40">
        <f>BRPL_ISGS_exbus!BB40</f>
        <v>773.95311425525119</v>
      </c>
      <c r="P40" s="77">
        <v>94.38000000000001</v>
      </c>
      <c r="Q40" s="77">
        <v>38.325126421404683</v>
      </c>
      <c r="R40" s="80">
        <v>46.5</v>
      </c>
      <c r="S40" s="80">
        <v>0</v>
      </c>
      <c r="T40" s="78">
        <f>SUMPRODUCT(LTA!F40:AJ40,LTA!F$101:AJ$101,LTA!F$103:AJ$103)</f>
        <v>247.03</v>
      </c>
      <c r="U40" s="78">
        <f>SUMPRODUCT(LTA!F40:AJ40,LTA!F$102:AJ$102,LTA!F$103:AJ$103)</f>
        <v>15.21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337.84999999999997</v>
      </c>
      <c r="AB40" s="117">
        <f>-STOA!N40</f>
        <v>0</v>
      </c>
      <c r="AC40">
        <f t="shared" si="0"/>
        <v>14.693840746847208</v>
      </c>
      <c r="AD40">
        <f t="shared" si="1"/>
        <v>1642.8602636818562</v>
      </c>
      <c r="AE40">
        <f>'IDT-1'!B40</f>
        <v>0</v>
      </c>
      <c r="AF40" s="26"/>
      <c r="AG40">
        <f t="shared" si="2"/>
        <v>1642.8602636818562</v>
      </c>
      <c r="AI40" s="75">
        <f>PXIL!H40</f>
        <v>0</v>
      </c>
      <c r="AJ40" s="75">
        <f>PXIL!N40</f>
        <v>0</v>
      </c>
      <c r="AK40" s="75">
        <f>RTM_IEX!H40</f>
        <v>14.51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75.002126626340257</v>
      </c>
      <c r="J41">
        <f>Bawana_RLNG!P41</f>
        <v>0</v>
      </c>
      <c r="K41">
        <f>Bawana_Spot!P41</f>
        <v>0</v>
      </c>
      <c r="L41">
        <f>TWOMCL!O41</f>
        <v>-6.0529411764705872</v>
      </c>
      <c r="M41">
        <f>EDWPCL!S41</f>
        <v>0</v>
      </c>
      <c r="N41">
        <f>'MSW BWN'!S41</f>
        <v>7.4020423999999991</v>
      </c>
      <c r="O41">
        <f>BRPL_ISGS_exbus!BB41</f>
        <v>761.70727390598302</v>
      </c>
      <c r="P41" s="77">
        <v>94.38000000000001</v>
      </c>
      <c r="Q41" s="77">
        <v>38.325126421404683</v>
      </c>
      <c r="R41" s="80">
        <v>46.5</v>
      </c>
      <c r="S41" s="80">
        <v>0</v>
      </c>
      <c r="T41" s="78">
        <f>SUMPRODUCT(LTA!F41:AJ41,LTA!F$101:AJ$101,LTA!F$103:AJ$103)</f>
        <v>266.84000000000003</v>
      </c>
      <c r="U41" s="78">
        <f>SUMPRODUCT(LTA!F41:AJ41,LTA!F$102:AJ$102,LTA!F$103:AJ$103)</f>
        <v>14.07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341.34999999999997</v>
      </c>
      <c r="AB41" s="117">
        <f>-STOA!N41</f>
        <v>0</v>
      </c>
      <c r="AC41">
        <f t="shared" si="0"/>
        <v>14.884867761341386</v>
      </c>
      <c r="AD41">
        <f t="shared" si="1"/>
        <v>1664.4177567090439</v>
      </c>
      <c r="AE41">
        <f>'IDT-1'!B41</f>
        <v>0</v>
      </c>
      <c r="AF41" s="26"/>
      <c r="AG41">
        <f t="shared" si="2"/>
        <v>1664.4177567090439</v>
      </c>
      <c r="AI41" s="75">
        <f>PXIL!H41</f>
        <v>0</v>
      </c>
      <c r="AJ41" s="75">
        <f>PXIL!N41</f>
        <v>0</v>
      </c>
      <c r="AK41" s="75">
        <f>RTM_IEX!H41</f>
        <v>26.12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75.002126626340257</v>
      </c>
      <c r="J42">
        <f>Bawana_RLNG!P42</f>
        <v>0</v>
      </c>
      <c r="K42">
        <f>Bawana_Spot!P42</f>
        <v>0</v>
      </c>
      <c r="L42">
        <f>TWOMCL!O42</f>
        <v>-5.910407239819004</v>
      </c>
      <c r="M42">
        <f>EDWPCL!S42</f>
        <v>0</v>
      </c>
      <c r="N42">
        <f>'MSW BWN'!S42</f>
        <v>7.5291447999999992</v>
      </c>
      <c r="O42">
        <f>BRPL_ISGS_exbus!BB42</f>
        <v>762.8492836924521</v>
      </c>
      <c r="P42" s="77">
        <v>94.38000000000001</v>
      </c>
      <c r="Q42" s="77">
        <v>38.325126421404683</v>
      </c>
      <c r="R42" s="80">
        <v>46.5</v>
      </c>
      <c r="S42" s="80">
        <v>0</v>
      </c>
      <c r="T42" s="78">
        <f>SUMPRODUCT(LTA!F42:AJ42,LTA!F$101:AJ$101,LTA!F$103:AJ$103)</f>
        <v>285.98</v>
      </c>
      <c r="U42" s="78">
        <f>SUMPRODUCT(LTA!F42:AJ42,LTA!F$102:AJ$102,LTA!F$103:AJ$103)</f>
        <v>13.4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11.61</v>
      </c>
      <c r="Z42" s="75">
        <f>IEX!N42</f>
        <v>0</v>
      </c>
      <c r="AA42" s="117">
        <f>STOA!H42</f>
        <v>346.25</v>
      </c>
      <c r="AB42" s="117">
        <f>-STOA!N42</f>
        <v>0</v>
      </c>
      <c r="AC42">
        <f t="shared" si="0"/>
        <v>15.474954514116483</v>
      </c>
      <c r="AD42">
        <f t="shared" si="1"/>
        <v>1731.1693160793895</v>
      </c>
      <c r="AE42">
        <f>'IDT-1'!B42</f>
        <v>0</v>
      </c>
      <c r="AF42" s="26"/>
      <c r="AG42">
        <f t="shared" si="2"/>
        <v>1731.1693160793895</v>
      </c>
      <c r="AI42" s="75">
        <f>PXIL!H42</f>
        <v>0</v>
      </c>
      <c r="AJ42" s="75">
        <f>PXIL!N42</f>
        <v>0</v>
      </c>
      <c r="AK42" s="75">
        <f>RTM_IEX!H42</f>
        <v>57.07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13.658996293128029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75.002126626340257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7.2649055999999996</v>
      </c>
      <c r="O43">
        <f>BRPL_ISGS_exbus!BB43</f>
        <v>844.10363064880437</v>
      </c>
      <c r="P43" s="77">
        <v>94.38000000000001</v>
      </c>
      <c r="Q43" s="77">
        <v>38.325126421404683</v>
      </c>
      <c r="R43" s="80">
        <v>46.5</v>
      </c>
      <c r="S43" s="80">
        <v>0</v>
      </c>
      <c r="T43" s="78">
        <f>SUMPRODUCT(LTA!F43:AJ43,LTA!F$101:AJ$101,LTA!F$103:AJ$103)</f>
        <v>305.39000000000004</v>
      </c>
      <c r="U43" s="78">
        <f>SUMPRODUCT(LTA!F43:AJ43,LTA!F$102:AJ$102,LTA!F$103:AJ$103)</f>
        <v>12.84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349.04999999999995</v>
      </c>
      <c r="AB43" s="117">
        <f>-STOA!N43</f>
        <v>0</v>
      </c>
      <c r="AC43">
        <f t="shared" si="0"/>
        <v>15.886340538313631</v>
      </c>
      <c r="AD43">
        <f t="shared" si="1"/>
        <v>1777.0716548032533</v>
      </c>
      <c r="AE43">
        <f>'IDT-1'!B43</f>
        <v>0</v>
      </c>
      <c r="AF43" s="26"/>
      <c r="AG43">
        <f t="shared" si="2"/>
        <v>1777.0716548032533</v>
      </c>
      <c r="AI43" s="75">
        <f>PXIL!H43</f>
        <v>0</v>
      </c>
      <c r="AJ43" s="75">
        <f>PXIL!N43</f>
        <v>0</v>
      </c>
      <c r="AK43" s="75">
        <f>RTM_IEX!H43</f>
        <v>12.57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4.0719253604749781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75.002126626340257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7.0474936000000001</v>
      </c>
      <c r="O44">
        <f>BRPL_ISGS_exbus!BB44</f>
        <v>844.10363064880437</v>
      </c>
      <c r="P44" s="77">
        <v>94.38000000000001</v>
      </c>
      <c r="Q44" s="77">
        <v>38.325126421404683</v>
      </c>
      <c r="R44" s="80">
        <v>46.5</v>
      </c>
      <c r="S44" s="80">
        <v>0</v>
      </c>
      <c r="T44" s="78">
        <f>SUMPRODUCT(LTA!F44:AJ44,LTA!F$101:AJ$101,LTA!F$103:AJ$103)</f>
        <v>323.22999999999996</v>
      </c>
      <c r="U44" s="78">
        <f>SUMPRODUCT(LTA!F44:AJ44,LTA!F$102:AJ$102,LTA!F$103:AJ$103)</f>
        <v>12.71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353.94999999999993</v>
      </c>
      <c r="AB44" s="117">
        <f>-STOA!N44</f>
        <v>0</v>
      </c>
      <c r="AC44">
        <f t="shared" si="0"/>
        <v>15.913933088506285</v>
      </c>
      <c r="AD44">
        <f t="shared" si="1"/>
        <v>1780.1795793204074</v>
      </c>
      <c r="AE44">
        <f>'IDT-1'!B44</f>
        <v>0</v>
      </c>
      <c r="AF44" s="26"/>
      <c r="AG44">
        <f t="shared" si="2"/>
        <v>1780.1795793204074</v>
      </c>
      <c r="AI44" s="75">
        <f>PXIL!H44</f>
        <v>0</v>
      </c>
      <c r="AJ44" s="75">
        <f>PXIL!N44</f>
        <v>0</v>
      </c>
      <c r="AK44" s="75">
        <f>RTM_IEX!H44</f>
        <v>2.9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4.0719253604749781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75.002126626340257</v>
      </c>
      <c r="J45">
        <f>Bawana_RLNG!P45</f>
        <v>0</v>
      </c>
      <c r="K45">
        <f>Bawana_Spot!P45</f>
        <v>0</v>
      </c>
      <c r="L45">
        <f>TWOMCL!O45</f>
        <v>-5.8710407239819</v>
      </c>
      <c r="M45">
        <f>EDWPCL!S45</f>
        <v>0</v>
      </c>
      <c r="N45">
        <f>'MSW BWN'!S45</f>
        <v>6.7832543999999997</v>
      </c>
      <c r="O45">
        <f>BRPL_ISGS_exbus!BB45</f>
        <v>827.30878966776959</v>
      </c>
      <c r="P45" s="77">
        <v>94.38000000000001</v>
      </c>
      <c r="Q45" s="77">
        <v>38.325126421404683</v>
      </c>
      <c r="R45" s="80">
        <v>46.5</v>
      </c>
      <c r="S45" s="80">
        <v>0</v>
      </c>
      <c r="T45" s="78">
        <f>SUMPRODUCT(LTA!F45:AJ45,LTA!F$101:AJ$101,LTA!F$103:AJ$103)</f>
        <v>335.75000000000006</v>
      </c>
      <c r="U45" s="78">
        <f>SUMPRODUCT(LTA!F45:AJ45,LTA!F$102:AJ$102,LTA!F$103:AJ$103)</f>
        <v>12.68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357.44999999999993</v>
      </c>
      <c r="AB45" s="117">
        <f>-STOA!N45</f>
        <v>0</v>
      </c>
      <c r="AC45">
        <f t="shared" si="0"/>
        <v>16.089518606024221</v>
      </c>
      <c r="AD45">
        <f t="shared" si="1"/>
        <v>1800.4706631459833</v>
      </c>
      <c r="AE45">
        <f>'IDT-1'!B45</f>
        <v>0</v>
      </c>
      <c r="AF45" s="26"/>
      <c r="AG45">
        <f t="shared" si="2"/>
        <v>1800.4706631459833</v>
      </c>
      <c r="AI45" s="75">
        <f>PXIL!H45</f>
        <v>0</v>
      </c>
      <c r="AJ45" s="75">
        <f>PXIL!N45</f>
        <v>0</v>
      </c>
      <c r="AK45" s="75">
        <f>RTM_IEX!H45</f>
        <v>24.18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4.0719253604749781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75.002126626340257</v>
      </c>
      <c r="J46">
        <f>Bawana_RLNG!P46</f>
        <v>0</v>
      </c>
      <c r="K46">
        <f>Bawana_Spot!P46</f>
        <v>0</v>
      </c>
      <c r="L46">
        <f>TWOMCL!O46</f>
        <v>-5.2642533936651583</v>
      </c>
      <c r="M46">
        <f>EDWPCL!S46</f>
        <v>0</v>
      </c>
      <c r="N46">
        <f>'MSW BWN'!S46</f>
        <v>6.9839424000000001</v>
      </c>
      <c r="O46">
        <f>BRPL_ISGS_exbus!BB46</f>
        <v>827.22430624030937</v>
      </c>
      <c r="P46" s="77">
        <v>94.38000000000001</v>
      </c>
      <c r="Q46" s="77">
        <v>38.325126421404683</v>
      </c>
      <c r="R46" s="80">
        <v>46.5</v>
      </c>
      <c r="S46" s="80">
        <v>0</v>
      </c>
      <c r="T46" s="78">
        <f>SUMPRODUCT(LTA!F46:AJ46,LTA!F$101:AJ$101,LTA!F$103:AJ$103)</f>
        <v>343.69000000000005</v>
      </c>
      <c r="U46" s="78">
        <f>SUMPRODUCT(LTA!F46:AJ46,LTA!F$102:AJ$102,LTA!F$103:AJ$103)</f>
        <v>12.34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11.61</v>
      </c>
      <c r="Z46" s="75">
        <f>IEX!N46</f>
        <v>0</v>
      </c>
      <c r="AA46" s="117">
        <f>STOA!H46</f>
        <v>358.84999999999997</v>
      </c>
      <c r="AB46" s="117">
        <f>-STOA!N46</f>
        <v>0</v>
      </c>
      <c r="AC46">
        <f t="shared" si="0"/>
        <v>16.317650070965168</v>
      </c>
      <c r="AD46">
        <f t="shared" si="1"/>
        <v>1827.3855235838989</v>
      </c>
      <c r="AE46">
        <f>'IDT-1'!B46</f>
        <v>0</v>
      </c>
      <c r="AF46" s="26"/>
      <c r="AG46">
        <f t="shared" si="2"/>
        <v>1827.3855235838989</v>
      </c>
      <c r="AI46" s="75">
        <f>PXIL!H46</f>
        <v>0</v>
      </c>
      <c r="AJ46" s="75">
        <f>PXIL!N46</f>
        <v>0</v>
      </c>
      <c r="AK46" s="75">
        <f>RTM_IEX!H46</f>
        <v>29.99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13.658996293128029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75.002126626340257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6.9755804000000001</v>
      </c>
      <c r="O47">
        <f>BRPL_ISGS_exbus!BB47</f>
        <v>755.51209369169692</v>
      </c>
      <c r="P47" s="77">
        <v>94.38000000000001</v>
      </c>
      <c r="Q47" s="77">
        <v>38.325126421404683</v>
      </c>
      <c r="R47" s="80">
        <v>46.5</v>
      </c>
      <c r="S47" s="80">
        <v>0</v>
      </c>
      <c r="T47" s="78">
        <f>SUMPRODUCT(LTA!F47:AJ47,LTA!F$101:AJ$101,LTA!F$103:AJ$103)</f>
        <v>351.09</v>
      </c>
      <c r="U47" s="78">
        <f>SUMPRODUCT(LTA!F47:AJ47,LTA!F$102:AJ$102,LTA!F$103:AJ$103)</f>
        <v>12.440000000000001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23.21</v>
      </c>
      <c r="Z47" s="75">
        <f>IEX!N47</f>
        <v>0</v>
      </c>
      <c r="AA47" s="117">
        <f>STOA!H47</f>
        <v>359.54999999999995</v>
      </c>
      <c r="AB47" s="117">
        <f>-STOA!N47</f>
        <v>0</v>
      </c>
      <c r="AC47">
        <f t="shared" si="0"/>
        <v>16.863572951331083</v>
      </c>
      <c r="AD47">
        <f t="shared" si="1"/>
        <v>1887.1435602331285</v>
      </c>
      <c r="AE47">
        <f>'IDT-1'!B47</f>
        <v>0</v>
      </c>
      <c r="AF47" s="26"/>
      <c r="AG47">
        <f t="shared" si="2"/>
        <v>1887.1435602331285</v>
      </c>
      <c r="AI47" s="75">
        <f>PXIL!H47</f>
        <v>0</v>
      </c>
      <c r="AJ47" s="75">
        <f>PXIL!N47</f>
        <v>0</v>
      </c>
      <c r="AK47" s="75">
        <f>RTM_IEX!H47</f>
        <v>133.49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13.658996293128029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75.002126626340257</v>
      </c>
      <c r="J48">
        <f>Bawana_RLNG!P48</f>
        <v>0</v>
      </c>
      <c r="K48">
        <f>Bawana_Spot!P48</f>
        <v>0</v>
      </c>
      <c r="L48">
        <f>TWOMCL!O48</f>
        <v>-5.7990950226244342</v>
      </c>
      <c r="M48">
        <f>EDWPCL!S48</f>
        <v>0</v>
      </c>
      <c r="N48">
        <f>'MSW BWN'!S48</f>
        <v>7.1210791999999996</v>
      </c>
      <c r="O48">
        <f>BRPL_ISGS_exbus!BB48</f>
        <v>750.17720445736677</v>
      </c>
      <c r="P48" s="77">
        <v>94.38000000000001</v>
      </c>
      <c r="Q48" s="77">
        <v>38.325126421404683</v>
      </c>
      <c r="R48" s="80">
        <v>46.5</v>
      </c>
      <c r="S48" s="80">
        <v>0</v>
      </c>
      <c r="T48" s="78">
        <f>SUMPRODUCT(LTA!F48:AJ48,LTA!F$101:AJ$101,LTA!F$103:AJ$103)</f>
        <v>352.38</v>
      </c>
      <c r="U48" s="78">
        <f>SUMPRODUCT(LTA!F48:AJ48,LTA!F$102:AJ$102,LTA!F$103:AJ$103)</f>
        <v>12.33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27.09</v>
      </c>
      <c r="Z48" s="75">
        <f>IEX!N48</f>
        <v>0</v>
      </c>
      <c r="AA48" s="117">
        <f>STOA!H48</f>
        <v>359.54999999999995</v>
      </c>
      <c r="AB48" s="117">
        <f>-STOA!N48</f>
        <v>0</v>
      </c>
      <c r="AC48">
        <f t="shared" si="0"/>
        <v>16.8850449955087</v>
      </c>
      <c r="AD48">
        <f t="shared" si="1"/>
        <v>1890.2203929801065</v>
      </c>
      <c r="AE48">
        <f>'IDT-1'!B48</f>
        <v>0</v>
      </c>
      <c r="AF48" s="26"/>
      <c r="AG48">
        <f t="shared" si="2"/>
        <v>1890.2203929801065</v>
      </c>
      <c r="AI48" s="75">
        <f>PXIL!H48</f>
        <v>0</v>
      </c>
      <c r="AJ48" s="75">
        <f>PXIL!N48</f>
        <v>0</v>
      </c>
      <c r="AK48" s="75">
        <f>RTM_IEX!H48</f>
        <v>136.38999999999999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75.002126626340257</v>
      </c>
      <c r="J49">
        <f>Bawana_RLNG!P49</f>
        <v>0</v>
      </c>
      <c r="K49">
        <f>Bawana_Spot!P49</f>
        <v>0</v>
      </c>
      <c r="L49">
        <f>TWOMCL!O49</f>
        <v>-4.7755656108597275</v>
      </c>
      <c r="M49">
        <f>EDWPCL!S49</f>
        <v>0</v>
      </c>
      <c r="N49">
        <f>'MSW BWN'!S49</f>
        <v>6.7347547999999993</v>
      </c>
      <c r="O49">
        <f>BRPL_ISGS_exbus!BB49</f>
        <v>750.17720445736677</v>
      </c>
      <c r="P49" s="77">
        <v>94.38000000000001</v>
      </c>
      <c r="Q49" s="77">
        <v>38.325126421404683</v>
      </c>
      <c r="R49" s="80">
        <v>46.5</v>
      </c>
      <c r="S49" s="80">
        <v>0</v>
      </c>
      <c r="T49" s="78">
        <f>SUMPRODUCT(LTA!F49:AJ49,LTA!F$101:AJ$101,LTA!F$103:AJ$103)</f>
        <v>352.70000000000005</v>
      </c>
      <c r="U49" s="78">
        <f>SUMPRODUCT(LTA!F49:AJ49,LTA!F$102:AJ$102,LTA!F$103:AJ$103)</f>
        <v>12.39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23.21</v>
      </c>
      <c r="Z49" s="75">
        <f>IEX!N49</f>
        <v>0</v>
      </c>
      <c r="AA49" s="117">
        <f>STOA!H49</f>
        <v>389.26999999999987</v>
      </c>
      <c r="AB49" s="117">
        <f>-STOA!N49</f>
        <v>0</v>
      </c>
      <c r="AC49">
        <f t="shared" si="0"/>
        <v>16.978318688539868</v>
      </c>
      <c r="AD49">
        <f t="shared" si="1"/>
        <v>1902.7825484342416</v>
      </c>
      <c r="AE49">
        <f>'IDT-1'!B49</f>
        <v>0</v>
      </c>
      <c r="AF49" s="26"/>
      <c r="AG49">
        <f t="shared" si="2"/>
        <v>1902.7825484342416</v>
      </c>
      <c r="AI49" s="75">
        <f>PXIL!H49</f>
        <v>0</v>
      </c>
      <c r="AJ49" s="75">
        <f>PXIL!N49</f>
        <v>0</v>
      </c>
      <c r="AK49" s="75">
        <f>RTM_IEX!H49</f>
        <v>122.84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75.002126626340257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6.9203911999999992</v>
      </c>
      <c r="O50">
        <f>BRPL_ISGS_exbus!BB50</f>
        <v>750.17720445736677</v>
      </c>
      <c r="P50" s="77">
        <v>94.38000000000001</v>
      </c>
      <c r="Q50" s="77">
        <v>38.325126421404683</v>
      </c>
      <c r="R50" s="80">
        <v>46.5</v>
      </c>
      <c r="S50" s="80">
        <v>0</v>
      </c>
      <c r="T50" s="78">
        <f>SUMPRODUCT(LTA!F50:AJ50,LTA!F$101:AJ$101,LTA!F$103:AJ$103)</f>
        <v>352.64000000000004</v>
      </c>
      <c r="U50" s="78">
        <f>SUMPRODUCT(LTA!F50:AJ50,LTA!F$102:AJ$102,LTA!F$103:AJ$103)</f>
        <v>12.530000000000001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21.28</v>
      </c>
      <c r="Z50" s="75">
        <f>IEX!N50</f>
        <v>0</v>
      </c>
      <c r="AA50" s="117">
        <f>STOA!H50</f>
        <v>398.93999999999983</v>
      </c>
      <c r="AB50" s="117">
        <f>-STOA!N50</f>
        <v>0</v>
      </c>
      <c r="AC50">
        <f t="shared" si="0"/>
        <v>16.975668633500511</v>
      </c>
      <c r="AD50">
        <f t="shared" si="1"/>
        <v>1899.7696102520299</v>
      </c>
      <c r="AE50">
        <f>'IDT-1'!B50</f>
        <v>0</v>
      </c>
      <c r="AF50" s="26"/>
      <c r="AG50">
        <f t="shared" si="2"/>
        <v>1899.7696102520299</v>
      </c>
      <c r="AI50" s="75">
        <f>PXIL!H50</f>
        <v>0</v>
      </c>
      <c r="AJ50" s="75">
        <f>PXIL!N50</f>
        <v>0</v>
      </c>
      <c r="AK50" s="75">
        <f>RTM_IEX!H50</f>
        <v>113.17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75.002126626340257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6.7197031999999988</v>
      </c>
      <c r="O51">
        <f>BRPL_ISGS_exbus!BB51</f>
        <v>750.17600451084138</v>
      </c>
      <c r="P51" s="77">
        <v>94.38000000000001</v>
      </c>
      <c r="Q51" s="77">
        <v>38.49</v>
      </c>
      <c r="R51" s="80">
        <v>46.5</v>
      </c>
      <c r="S51" s="80">
        <v>0</v>
      </c>
      <c r="T51" s="78">
        <f>SUMPRODUCT(LTA!F51:AJ51,LTA!F$101:AJ$101,LTA!F$103:AJ$103)</f>
        <v>352.41</v>
      </c>
      <c r="U51" s="78">
        <f>SUMPRODUCT(LTA!F51:AJ51,LTA!F$102:AJ$102,LTA!F$103:AJ$103)</f>
        <v>12.38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23.22</v>
      </c>
      <c r="Z51" s="75">
        <f>IEX!N51</f>
        <v>0</v>
      </c>
      <c r="AA51" s="117">
        <f>STOA!H51</f>
        <v>398.93999999999983</v>
      </c>
      <c r="AB51" s="117">
        <f>-STOA!N51</f>
        <v>0</v>
      </c>
      <c r="AC51">
        <f t="shared" si="0"/>
        <v>16.776286907062726</v>
      </c>
      <c r="AD51">
        <f t="shared" si="1"/>
        <v>1877.311977610538</v>
      </c>
      <c r="AE51">
        <f>'IDT-1'!B51</f>
        <v>0</v>
      </c>
      <c r="AF51" s="26"/>
      <c r="AG51">
        <f t="shared" si="2"/>
        <v>1877.311977610538</v>
      </c>
      <c r="AI51" s="75">
        <f>PXIL!H51</f>
        <v>0</v>
      </c>
      <c r="AJ51" s="75">
        <f>PXIL!N51</f>
        <v>0</v>
      </c>
      <c r="AK51" s="75">
        <f>RTM_IEX!H51</f>
        <v>88.99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75.002126626340257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6.3902403999999988</v>
      </c>
      <c r="O52">
        <f>BRPL_ISGS_exbus!BB52</f>
        <v>750.17600451084138</v>
      </c>
      <c r="P52" s="77">
        <v>94.38000000000001</v>
      </c>
      <c r="Q52" s="77">
        <v>38.49</v>
      </c>
      <c r="R52" s="80">
        <v>46.5</v>
      </c>
      <c r="S52" s="80">
        <v>0</v>
      </c>
      <c r="T52" s="78">
        <f>SUMPRODUCT(LTA!F52:AJ52,LTA!F$101:AJ$101,LTA!F$103:AJ$103)</f>
        <v>352.03000000000003</v>
      </c>
      <c r="U52" s="78">
        <f>SUMPRODUCT(LTA!F52:AJ52,LTA!F$102:AJ$102,LTA!F$103:AJ$103)</f>
        <v>12.57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22.24</v>
      </c>
      <c r="Z52" s="75">
        <f>IEX!N52</f>
        <v>0</v>
      </c>
      <c r="AA52" s="117">
        <f>STOA!H52</f>
        <v>405.70999999999992</v>
      </c>
      <c r="AB52" s="117">
        <f>-STOA!N52</f>
        <v>0</v>
      </c>
      <c r="AC52">
        <f t="shared" si="0"/>
        <v>17.060883634422726</v>
      </c>
      <c r="AD52">
        <f t="shared" si="1"/>
        <v>1909.3679180831778</v>
      </c>
      <c r="AE52">
        <f>'IDT-1'!B52</f>
        <v>0</v>
      </c>
      <c r="AF52" s="26"/>
      <c r="AG52">
        <f t="shared" si="2"/>
        <v>1909.3679180831778</v>
      </c>
      <c r="AI52" s="75">
        <f>PXIL!H52</f>
        <v>0</v>
      </c>
      <c r="AJ52" s="75">
        <f>PXIL!N52</f>
        <v>0</v>
      </c>
      <c r="AK52" s="75">
        <f>RTM_IEX!H52</f>
        <v>116.06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3.9507853403141353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75.002126626340257</v>
      </c>
      <c r="J53">
        <f>Bawana_RLNG!P53</f>
        <v>0</v>
      </c>
      <c r="K53">
        <f>Bawana_Spot!P53</f>
        <v>0</v>
      </c>
      <c r="L53">
        <f>TWOMCL!O53</f>
        <v>-6.1058823529411761</v>
      </c>
      <c r="M53">
        <f>EDWPCL!S53</f>
        <v>0</v>
      </c>
      <c r="N53">
        <f>'MSW BWN'!S53</f>
        <v>6.2380519999999988</v>
      </c>
      <c r="O53">
        <f>BRPL_ISGS_exbus!BB53</f>
        <v>750.17600451084138</v>
      </c>
      <c r="P53" s="77">
        <v>94.38000000000001</v>
      </c>
      <c r="Q53" s="77">
        <v>38.49</v>
      </c>
      <c r="R53" s="80">
        <v>46.5</v>
      </c>
      <c r="S53" s="80">
        <v>0</v>
      </c>
      <c r="T53" s="78">
        <f>SUMPRODUCT(LTA!F53:AJ53,LTA!F$101:AJ$101,LTA!F$103:AJ$103)</f>
        <v>352.7</v>
      </c>
      <c r="U53" s="78">
        <f>SUMPRODUCT(LTA!F53:AJ53,LTA!F$102:AJ$102,LTA!F$103:AJ$103)</f>
        <v>10.5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19.34</v>
      </c>
      <c r="Z53" s="75">
        <f>IEX!N53</f>
        <v>0</v>
      </c>
      <c r="AA53" s="117">
        <f>STOA!H53</f>
        <v>379.59999999999991</v>
      </c>
      <c r="AB53" s="117">
        <f>-STOA!N53</f>
        <v>0</v>
      </c>
      <c r="AC53">
        <f t="shared" si="0"/>
        <v>17.154782124766896</v>
      </c>
      <c r="AD53">
        <f t="shared" si="1"/>
        <v>1919.9863039997877</v>
      </c>
      <c r="AE53">
        <f>'IDT-1'!B53</f>
        <v>0</v>
      </c>
      <c r="AF53" s="26"/>
      <c r="AG53">
        <f t="shared" si="2"/>
        <v>1919.9863039997877</v>
      </c>
      <c r="AI53" s="75">
        <f>PXIL!H53</f>
        <v>0</v>
      </c>
      <c r="AJ53" s="75">
        <f>PXIL!N53</f>
        <v>0</v>
      </c>
      <c r="AK53" s="75">
        <f>RTM_IEX!H53</f>
        <v>166.37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3.9507853403141353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75.002126626340257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6.8718915999999988</v>
      </c>
      <c r="O54">
        <f>BRPL_ISGS_exbus!BB54</f>
        <v>750.17600451084138</v>
      </c>
      <c r="P54" s="77">
        <v>94.38000000000001</v>
      </c>
      <c r="Q54" s="77">
        <v>38.49</v>
      </c>
      <c r="R54" s="80">
        <v>46.5</v>
      </c>
      <c r="S54" s="80">
        <v>0</v>
      </c>
      <c r="T54" s="78">
        <f>SUMPRODUCT(LTA!F54:AJ54,LTA!F$101:AJ$101,LTA!F$103:AJ$103)</f>
        <v>352.44000000000005</v>
      </c>
      <c r="U54" s="78">
        <f>SUMPRODUCT(LTA!F54:AJ54,LTA!F$102:AJ$102,LTA!F$103:AJ$103)</f>
        <v>10.120000000000001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17.41</v>
      </c>
      <c r="Z54" s="75">
        <f>IEX!N54</f>
        <v>0</v>
      </c>
      <c r="AA54" s="117">
        <f>STOA!H54</f>
        <v>369.91999999999985</v>
      </c>
      <c r="AB54" s="117">
        <f>-STOA!N54</f>
        <v>0</v>
      </c>
      <c r="AC54">
        <f t="shared" si="0"/>
        <v>17.07826553620643</v>
      </c>
      <c r="AD54">
        <f t="shared" si="1"/>
        <v>1911.3257522931788</v>
      </c>
      <c r="AE54">
        <f>'IDT-1'!B54</f>
        <v>0</v>
      </c>
      <c r="AF54" s="26"/>
      <c r="AG54">
        <f t="shared" si="2"/>
        <v>1911.3257522931788</v>
      </c>
      <c r="AI54" s="75">
        <f>PXIL!H54</f>
        <v>0</v>
      </c>
      <c r="AJ54" s="75">
        <f>PXIL!N54</f>
        <v>0</v>
      </c>
      <c r="AK54" s="75">
        <f>RTM_IEX!H54</f>
        <v>169.27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75.002126626340257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7.2565435999999996</v>
      </c>
      <c r="O55">
        <f>BRPL_ISGS_exbus!BB55</f>
        <v>752.84195871772499</v>
      </c>
      <c r="P55" s="77">
        <v>94.38000000000001</v>
      </c>
      <c r="Q55" s="77">
        <v>38.32514846164181</v>
      </c>
      <c r="R55" s="80">
        <v>46.5</v>
      </c>
      <c r="S55" s="80">
        <v>0</v>
      </c>
      <c r="T55" s="78">
        <f>SUMPRODUCT(LTA!F55:AJ55,LTA!F$101:AJ$101,LTA!F$103:AJ$103)</f>
        <v>352.57000000000005</v>
      </c>
      <c r="U55" s="78">
        <f>SUMPRODUCT(LTA!F55:AJ55,LTA!F$102:AJ$102,LTA!F$103:AJ$103)</f>
        <v>10.199999999999999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23.22</v>
      </c>
      <c r="Z55" s="75">
        <f>IEX!N55</f>
        <v>0</v>
      </c>
      <c r="AA55" s="117">
        <f>STOA!H55</f>
        <v>369.21999999999986</v>
      </c>
      <c r="AB55" s="117">
        <f>-STOA!N55</f>
        <v>0</v>
      </c>
      <c r="AC55">
        <f t="shared" si="0"/>
        <v>16.711060806065749</v>
      </c>
      <c r="AD55">
        <f t="shared" si="1"/>
        <v>1869.9651467800602</v>
      </c>
      <c r="AE55">
        <f>'IDT-1'!B55</f>
        <v>0</v>
      </c>
      <c r="AF55" s="26"/>
      <c r="AG55">
        <f t="shared" si="2"/>
        <v>1869.9651467800602</v>
      </c>
      <c r="AI55" s="75">
        <f>PXIL!H55</f>
        <v>0</v>
      </c>
      <c r="AJ55" s="75">
        <f>PXIL!N55</f>
        <v>0</v>
      </c>
      <c r="AK55" s="75">
        <f>RTM_IEX!H55</f>
        <v>110.28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75.002126626340257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7.3217671999999991</v>
      </c>
      <c r="O56">
        <f>BRPL_ISGS_exbus!BB56</f>
        <v>760.98429234533239</v>
      </c>
      <c r="P56" s="77">
        <v>94.38000000000001</v>
      </c>
      <c r="Q56" s="77">
        <v>38.32514846164181</v>
      </c>
      <c r="R56" s="80">
        <v>46.5</v>
      </c>
      <c r="S56" s="80">
        <v>0</v>
      </c>
      <c r="T56" s="78">
        <f>SUMPRODUCT(LTA!F56:AJ56,LTA!F$101:AJ$101,LTA!F$103:AJ$103)</f>
        <v>351.25</v>
      </c>
      <c r="U56" s="78">
        <f>SUMPRODUCT(LTA!F56:AJ56,LTA!F$102:AJ$102,LTA!F$103:AJ$103)</f>
        <v>10.32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16.440000000000001</v>
      </c>
      <c r="Z56" s="75">
        <f>IEX!N56</f>
        <v>0</v>
      </c>
      <c r="AA56" s="117">
        <f>STOA!H56</f>
        <v>359.54999999999995</v>
      </c>
      <c r="AB56" s="117">
        <f>-STOA!N56</f>
        <v>0</v>
      </c>
      <c r="AC56">
        <f t="shared" si="0"/>
        <v>16.815143309668695</v>
      </c>
      <c r="AD56">
        <f t="shared" si="1"/>
        <v>1881.6886215040647</v>
      </c>
      <c r="AE56">
        <f>'IDT-1'!B56</f>
        <v>0</v>
      </c>
      <c r="AF56" s="26"/>
      <c r="AG56">
        <f t="shared" si="2"/>
        <v>1881.6886215040647</v>
      </c>
      <c r="AI56" s="75">
        <f>PXIL!H56</f>
        <v>0</v>
      </c>
      <c r="AJ56" s="75">
        <f>PXIL!N56</f>
        <v>0</v>
      </c>
      <c r="AK56" s="75">
        <f>RTM_IEX!H56</f>
        <v>131.55000000000001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75.002126626340257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7.2013543999999987</v>
      </c>
      <c r="O57">
        <f>BRPL_ISGS_exbus!BB57</f>
        <v>760.98429234533239</v>
      </c>
      <c r="P57" s="77">
        <v>94.38000000000001</v>
      </c>
      <c r="Q57" s="77">
        <v>38.32514846164181</v>
      </c>
      <c r="R57" s="80">
        <v>46.5</v>
      </c>
      <c r="S57" s="80">
        <v>0</v>
      </c>
      <c r="T57" s="78">
        <f>SUMPRODUCT(LTA!F57:AJ57,LTA!F$101:AJ$101,LTA!F$103:AJ$103)</f>
        <v>350.57</v>
      </c>
      <c r="U57" s="78">
        <f>SUMPRODUCT(LTA!F57:AJ57,LTA!F$102:AJ$102,LTA!F$103:AJ$103)</f>
        <v>10.469999999999999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9.67</v>
      </c>
      <c r="Z57" s="75">
        <f>IEX!N57</f>
        <v>0</v>
      </c>
      <c r="AA57" s="117">
        <f>STOA!H57</f>
        <v>358.84999999999997</v>
      </c>
      <c r="AB57" s="117">
        <f>-STOA!N57</f>
        <v>0</v>
      </c>
      <c r="AC57">
        <f t="shared" si="0"/>
        <v>16.837315677028695</v>
      </c>
      <c r="AD57">
        <f t="shared" si="1"/>
        <v>1884.1860363367048</v>
      </c>
      <c r="AE57">
        <f>'IDT-1'!B57</f>
        <v>0</v>
      </c>
      <c r="AF57" s="26"/>
      <c r="AG57">
        <f t="shared" si="2"/>
        <v>1884.1860363367048</v>
      </c>
      <c r="AI57" s="75">
        <f>PXIL!H57</f>
        <v>0</v>
      </c>
      <c r="AJ57" s="75">
        <f>PXIL!N57</f>
        <v>0</v>
      </c>
      <c r="AK57" s="75">
        <f>RTM_IEX!H57</f>
        <v>142.19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75.002126626340257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6.9839424000000001</v>
      </c>
      <c r="O58">
        <f>BRPL_ISGS_exbus!BB58</f>
        <v>760.98503691066981</v>
      </c>
      <c r="P58" s="77">
        <v>94.38000000000001</v>
      </c>
      <c r="Q58" s="77">
        <v>38.32514846164181</v>
      </c>
      <c r="R58" s="80">
        <v>46.5</v>
      </c>
      <c r="S58" s="80">
        <v>0</v>
      </c>
      <c r="T58" s="78">
        <f>SUMPRODUCT(LTA!F58:AJ58,LTA!F$101:AJ$101,LTA!F$103:AJ$103)</f>
        <v>349.58</v>
      </c>
      <c r="U58" s="78">
        <f>SUMPRODUCT(LTA!F58:AJ58,LTA!F$102:AJ$102,LTA!F$103:AJ$103)</f>
        <v>10.32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18.38</v>
      </c>
      <c r="Z58" s="75">
        <f>IEX!N58</f>
        <v>0</v>
      </c>
      <c r="AA58" s="117">
        <f>STOA!H58</f>
        <v>357.44999999999993</v>
      </c>
      <c r="AB58" s="117">
        <f>-STOA!N58</f>
        <v>0</v>
      </c>
      <c r="AC58">
        <f t="shared" si="0"/>
        <v>16.634417003603666</v>
      </c>
      <c r="AD58">
        <f t="shared" si="1"/>
        <v>1861.3322675754673</v>
      </c>
      <c r="AE58">
        <f>'IDT-1'!B58</f>
        <v>0</v>
      </c>
      <c r="AF58" s="26"/>
      <c r="AG58">
        <f t="shared" si="2"/>
        <v>1861.3322675754673</v>
      </c>
      <c r="AI58" s="75">
        <f>PXIL!H58</f>
        <v>0</v>
      </c>
      <c r="AJ58" s="75">
        <f>PXIL!N58</f>
        <v>0</v>
      </c>
      <c r="AK58" s="75">
        <f>RTM_IEX!H58</f>
        <v>113.18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12.083459328696703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75.002126626340257</v>
      </c>
      <c r="J59">
        <f>Bawana_RLNG!P59</f>
        <v>0</v>
      </c>
      <c r="K59">
        <f>Bawana_Spot!P59</f>
        <v>0</v>
      </c>
      <c r="L59">
        <f>TWOMCL!O59</f>
        <v>-6.1113122171945689</v>
      </c>
      <c r="M59">
        <f>EDWPCL!S59</f>
        <v>0</v>
      </c>
      <c r="N59">
        <f>'MSW BWN'!S59</f>
        <v>6.2380519999999988</v>
      </c>
      <c r="O59">
        <f>BRPL_ISGS_exbus!BB59</f>
        <v>810.09825944238935</v>
      </c>
      <c r="P59" s="77">
        <v>94.38000000000001</v>
      </c>
      <c r="Q59" s="77">
        <v>38.32514846164181</v>
      </c>
      <c r="R59" s="80">
        <v>46.5</v>
      </c>
      <c r="S59" s="80">
        <v>0</v>
      </c>
      <c r="T59" s="78">
        <f>SUMPRODUCT(LTA!F59:AJ59,LTA!F$101:AJ$101,LTA!F$103:AJ$103)</f>
        <v>346.23</v>
      </c>
      <c r="U59" s="78">
        <f>SUMPRODUCT(LTA!F59:AJ59,LTA!F$102:AJ$102,LTA!F$103:AJ$103)</f>
        <v>12.129999999999999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20.309999999999999</v>
      </c>
      <c r="Z59" s="75">
        <f>IEX!N59</f>
        <v>0</v>
      </c>
      <c r="AA59" s="117">
        <f>STOA!H59</f>
        <v>370.55999999999989</v>
      </c>
      <c r="AB59" s="117">
        <f>-STOA!N59</f>
        <v>0</v>
      </c>
      <c r="AC59">
        <f t="shared" si="0"/>
        <v>17.153511012752006</v>
      </c>
      <c r="AD59">
        <f t="shared" si="1"/>
        <v>1919.8322226291216</v>
      </c>
      <c r="AE59">
        <f>'IDT-1'!B59</f>
        <v>0</v>
      </c>
      <c r="AF59" s="26"/>
      <c r="AG59">
        <f t="shared" si="2"/>
        <v>1919.8322226291216</v>
      </c>
      <c r="AI59" s="75">
        <f>PXIL!H59</f>
        <v>0</v>
      </c>
      <c r="AJ59" s="75">
        <f>PXIL!N59</f>
        <v>0</v>
      </c>
      <c r="AK59" s="75">
        <f>RTM_IEX!H59</f>
        <v>111.24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12.083459328696703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75.002126626340257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6.5190151999999992</v>
      </c>
      <c r="O60">
        <f>BRPL_ISGS_exbus!BB60</f>
        <v>810.10088539856008</v>
      </c>
      <c r="P60" s="77">
        <v>94.38000000000001</v>
      </c>
      <c r="Q60" s="77">
        <v>38.32514846164181</v>
      </c>
      <c r="R60" s="80">
        <v>46.5</v>
      </c>
      <c r="S60" s="80">
        <v>0</v>
      </c>
      <c r="T60" s="78">
        <f>SUMPRODUCT(LTA!F60:AJ60,LTA!F$101:AJ$101,LTA!F$103:AJ$103)</f>
        <v>340.31</v>
      </c>
      <c r="U60" s="78">
        <f>SUMPRODUCT(LTA!F60:AJ60,LTA!F$102:AJ$102,LTA!F$103:AJ$103)</f>
        <v>12.370000000000001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20.32</v>
      </c>
      <c r="Z60" s="75">
        <f>IEX!N60</f>
        <v>0</v>
      </c>
      <c r="AA60" s="117">
        <f>STOA!H60</f>
        <v>373.29999999999984</v>
      </c>
      <c r="AB60" s="117">
        <f>-STOA!N60</f>
        <v>0</v>
      </c>
      <c r="AC60">
        <f t="shared" si="0"/>
        <v>17.198384013258565</v>
      </c>
      <c r="AD60">
        <f t="shared" si="1"/>
        <v>1924.8554607538695</v>
      </c>
      <c r="AE60">
        <f>'IDT-1'!B60</f>
        <v>0</v>
      </c>
      <c r="AF60" s="26"/>
      <c r="AG60">
        <f t="shared" si="2"/>
        <v>1924.8554607538695</v>
      </c>
      <c r="AI60" s="75">
        <f>PXIL!H60</f>
        <v>0</v>
      </c>
      <c r="AJ60" s="75">
        <f>PXIL!N60</f>
        <v>0</v>
      </c>
      <c r="AK60" s="75">
        <f>RTM_IEX!H60</f>
        <v>118.97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12.083459328696703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75.002126626340257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6.8953051999999992</v>
      </c>
      <c r="O61">
        <f>BRPL_ISGS_exbus!BB61</f>
        <v>829.55307055918229</v>
      </c>
      <c r="P61" s="77">
        <v>94.38000000000001</v>
      </c>
      <c r="Q61" s="77">
        <v>38.32514846164181</v>
      </c>
      <c r="R61" s="80">
        <v>46.5</v>
      </c>
      <c r="S61" s="80">
        <v>0</v>
      </c>
      <c r="T61" s="78">
        <f>SUMPRODUCT(LTA!F61:AJ61,LTA!F$101:AJ$101,LTA!F$103:AJ$103)</f>
        <v>331.32000000000005</v>
      </c>
      <c r="U61" s="78">
        <f>SUMPRODUCT(LTA!F61:AJ61,LTA!F$102:AJ$102,LTA!F$103:AJ$103)</f>
        <v>12.58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19.350000000000001</v>
      </c>
      <c r="Z61" s="75">
        <f>IEX!N61</f>
        <v>0</v>
      </c>
      <c r="AA61" s="117">
        <f>STOA!H61</f>
        <v>378.76999999999987</v>
      </c>
      <c r="AB61" s="117">
        <f>-STOA!N61</f>
        <v>0</v>
      </c>
      <c r="AC61">
        <f t="shared" si="0"/>
        <v>17.113978594672041</v>
      </c>
      <c r="AD61">
        <f t="shared" si="1"/>
        <v>1915.3483413330782</v>
      </c>
      <c r="AE61">
        <f>'IDT-1'!B61</f>
        <v>0</v>
      </c>
      <c r="AF61" s="26"/>
      <c r="AG61">
        <f t="shared" si="2"/>
        <v>1915.3483413330782</v>
      </c>
      <c r="AI61" s="75">
        <f>PXIL!H61</f>
        <v>0</v>
      </c>
      <c r="AJ61" s="75">
        <f>PXIL!N61</f>
        <v>0</v>
      </c>
      <c r="AK61" s="75">
        <f>RTM_IEX!H61</f>
        <v>93.83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12.083459328696703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75.002126626340257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6.8150299999999993</v>
      </c>
      <c r="O62">
        <f>BRPL_ISGS_exbus!BB62</f>
        <v>829.55307055918229</v>
      </c>
      <c r="P62" s="77">
        <v>94.38000000000001</v>
      </c>
      <c r="Q62" s="77">
        <v>38.32514846164181</v>
      </c>
      <c r="R62" s="80">
        <v>46.5</v>
      </c>
      <c r="S62" s="80">
        <v>0</v>
      </c>
      <c r="T62" s="78">
        <f>SUMPRODUCT(LTA!F62:AJ62,LTA!F$101:AJ$101,LTA!F$103:AJ$103)</f>
        <v>318.75</v>
      </c>
      <c r="U62" s="78">
        <f>SUMPRODUCT(LTA!F62:AJ62,LTA!F$102:AJ$102,LTA!F$103:AJ$103)</f>
        <v>12.55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18.38</v>
      </c>
      <c r="Z62" s="75">
        <f>IEX!N62</f>
        <v>0</v>
      </c>
      <c r="AA62" s="117">
        <f>STOA!H62</f>
        <v>389.6099999999999</v>
      </c>
      <c r="AB62" s="117">
        <f>-STOA!N62</f>
        <v>0</v>
      </c>
      <c r="AC62">
        <f t="shared" si="0"/>
        <v>17.191416172912046</v>
      </c>
      <c r="AD62">
        <f t="shared" si="1"/>
        <v>1924.0706285548385</v>
      </c>
      <c r="AE62">
        <f>'IDT-1'!B62</f>
        <v>0</v>
      </c>
      <c r="AF62" s="26"/>
      <c r="AG62">
        <f t="shared" si="2"/>
        <v>1924.0706285548385</v>
      </c>
      <c r="AI62" s="75">
        <f>PXIL!H62</f>
        <v>0</v>
      </c>
      <c r="AJ62" s="75">
        <f>PXIL!N62</f>
        <v>0</v>
      </c>
      <c r="AK62" s="75">
        <f>RTM_IEX!H62</f>
        <v>105.44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75.002126626340257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6.5022911999999984</v>
      </c>
      <c r="O63">
        <f>BRPL_ISGS_exbus!BB63</f>
        <v>840.60477852366853</v>
      </c>
      <c r="P63" s="77">
        <v>94.38000000000001</v>
      </c>
      <c r="Q63" s="77">
        <v>38.325126421404683</v>
      </c>
      <c r="R63" s="80">
        <v>46.5</v>
      </c>
      <c r="S63" s="80">
        <v>0</v>
      </c>
      <c r="T63" s="78">
        <f>SUMPRODUCT(LTA!F63:AJ63,LTA!F$101:AJ$101,LTA!F$103:AJ$103)</f>
        <v>301.90000000000003</v>
      </c>
      <c r="U63" s="78">
        <f>SUMPRODUCT(LTA!F63:AJ63,LTA!F$102:AJ$102,LTA!F$103:AJ$103)</f>
        <v>12.59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22.25</v>
      </c>
      <c r="Z63" s="75">
        <f>IEX!N63</f>
        <v>0</v>
      </c>
      <c r="AA63" s="117">
        <f>STOA!H63</f>
        <v>385.40999999999985</v>
      </c>
      <c r="AB63" s="117">
        <f>-STOA!N63</f>
        <v>0</v>
      </c>
      <c r="AC63">
        <f t="shared" si="0"/>
        <v>17.057944005283968</v>
      </c>
      <c r="AD63">
        <f t="shared" si="1"/>
        <v>1909.0368089465483</v>
      </c>
      <c r="AE63">
        <f>'IDT-1'!B63</f>
        <v>0</v>
      </c>
      <c r="AF63" s="26"/>
      <c r="AG63">
        <f t="shared" si="2"/>
        <v>1909.0368089465483</v>
      </c>
      <c r="AI63" s="75">
        <f>PXIL!H63</f>
        <v>0</v>
      </c>
      <c r="AJ63" s="75">
        <f>PXIL!N63</f>
        <v>0</v>
      </c>
      <c r="AK63" s="75">
        <f>RTM_IEX!H63</f>
        <v>95.75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75.002126626340257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6.7347547999999993</v>
      </c>
      <c r="O64">
        <f>BRPL_ISGS_exbus!BB64</f>
        <v>844.44879977398591</v>
      </c>
      <c r="P64" s="77">
        <v>94.38000000000001</v>
      </c>
      <c r="Q64" s="77">
        <v>38.325126421404683</v>
      </c>
      <c r="R64" s="80">
        <v>46.5</v>
      </c>
      <c r="S64" s="80">
        <v>0</v>
      </c>
      <c r="T64" s="78">
        <f>SUMPRODUCT(LTA!F64:AJ64,LTA!F$101:AJ$101,LTA!F$103:AJ$103)</f>
        <v>282.02000000000004</v>
      </c>
      <c r="U64" s="78">
        <f>SUMPRODUCT(LTA!F64:AJ64,LTA!F$102:AJ$102,LTA!F$103:AJ$103)</f>
        <v>12.75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19.350000000000001</v>
      </c>
      <c r="Z64" s="75">
        <f>IEX!N64</f>
        <v>0</v>
      </c>
      <c r="AA64" s="117">
        <f>STOA!H64</f>
        <v>403.9899999999999</v>
      </c>
      <c r="AB64" s="117">
        <f>-STOA!N64</f>
        <v>0</v>
      </c>
      <c r="AC64">
        <f t="shared" si="0"/>
        <v>17.509441071966759</v>
      </c>
      <c r="AD64">
        <f t="shared" si="1"/>
        <v>1959.8917967301832</v>
      </c>
      <c r="AE64">
        <f>'IDT-1'!B64</f>
        <v>0</v>
      </c>
      <c r="AF64" s="26"/>
      <c r="AG64">
        <f t="shared" si="2"/>
        <v>1959.8917967301832</v>
      </c>
      <c r="AI64" s="75">
        <f>PXIL!H64</f>
        <v>0</v>
      </c>
      <c r="AJ64" s="75">
        <f>PXIL!N64</f>
        <v>0</v>
      </c>
      <c r="AK64" s="75">
        <f>RTM_IEX!H64</f>
        <v>147.02000000000001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75.002126626340257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7.2080439999999992</v>
      </c>
      <c r="O65">
        <f>BRPL_ISGS_exbus!BB65</f>
        <v>837.39872708135658</v>
      </c>
      <c r="P65" s="77">
        <v>94.38000000000001</v>
      </c>
      <c r="Q65" s="77">
        <v>0</v>
      </c>
      <c r="R65" s="80">
        <v>46.5</v>
      </c>
      <c r="S65" s="80">
        <v>0</v>
      </c>
      <c r="T65" s="78">
        <f>SUMPRODUCT(LTA!F65:AJ65,LTA!F$101:AJ$101,LTA!F$103:AJ$103)</f>
        <v>263.22999999999996</v>
      </c>
      <c r="U65" s="78">
        <f>SUMPRODUCT(LTA!F65:AJ65,LTA!F$102:AJ$102,LTA!F$103:AJ$103)</f>
        <v>14.959999999999999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17.41</v>
      </c>
      <c r="Z65" s="75">
        <f>IEX!N65</f>
        <v>0</v>
      </c>
      <c r="AA65" s="117">
        <f>STOA!H65</f>
        <v>400.32999999999993</v>
      </c>
      <c r="AB65" s="117">
        <f>-STOA!N65</f>
        <v>0</v>
      </c>
      <c r="AC65">
        <f t="shared" si="0"/>
        <v>17.515056264723263</v>
      </c>
      <c r="AD65">
        <f t="shared" si="1"/>
        <v>1960.5242716233929</v>
      </c>
      <c r="AE65">
        <f>'IDT-1'!B65</f>
        <v>0</v>
      </c>
      <c r="AF65" s="26"/>
      <c r="AG65">
        <f t="shared" si="2"/>
        <v>1960.5242716233929</v>
      </c>
      <c r="AI65" s="75">
        <f>PXIL!H65</f>
        <v>0</v>
      </c>
      <c r="AJ65" s="75">
        <f>PXIL!N65</f>
        <v>0</v>
      </c>
      <c r="AK65" s="75">
        <f>RTM_IEX!H65</f>
        <v>214.74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75.002126626340257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7.2565435999999996</v>
      </c>
      <c r="O66">
        <f>BRPL_ISGS_exbus!BB66</f>
        <v>843.36743136455664</v>
      </c>
      <c r="P66" s="77">
        <v>94.38000000000001</v>
      </c>
      <c r="Q66" s="77">
        <v>0</v>
      </c>
      <c r="R66" s="80">
        <v>46.5</v>
      </c>
      <c r="S66" s="80">
        <v>0</v>
      </c>
      <c r="T66" s="78">
        <f>SUMPRODUCT(LTA!F66:AJ66,LTA!F$101:AJ$101,LTA!F$103:AJ$103)</f>
        <v>243.7</v>
      </c>
      <c r="U66" s="78">
        <f>SUMPRODUCT(LTA!F66:AJ66,LTA!F$102:AJ$102,LTA!F$103:AJ$103)</f>
        <v>15.73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29.02</v>
      </c>
      <c r="Z66" s="75">
        <f>IEX!N66</f>
        <v>0</v>
      </c>
      <c r="AA66" s="117">
        <f>STOA!H66</f>
        <v>398.69999999999987</v>
      </c>
      <c r="AB66" s="117">
        <f>-STOA!N66</f>
        <v>0</v>
      </c>
      <c r="AC66">
        <f t="shared" si="0"/>
        <v>17.575839658895418</v>
      </c>
      <c r="AD66">
        <f t="shared" si="1"/>
        <v>1967.3706921124206</v>
      </c>
      <c r="AE66">
        <f>'IDT-1'!B66</f>
        <v>0</v>
      </c>
      <c r="AF66" s="26"/>
      <c r="AG66">
        <f t="shared" si="2"/>
        <v>1967.3706921124206</v>
      </c>
      <c r="AI66" s="75">
        <f>PXIL!H66</f>
        <v>0</v>
      </c>
      <c r="AJ66" s="75">
        <f>PXIL!N66</f>
        <v>0</v>
      </c>
      <c r="AK66" s="75">
        <f>RTM_IEX!H66</f>
        <v>224.41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75.002126626340257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7.2331300000000001</v>
      </c>
      <c r="O67">
        <f>BRPL_ISGS_exbus!BB67</f>
        <v>862.82515520055665</v>
      </c>
      <c r="P67" s="77">
        <v>94.38000000000001</v>
      </c>
      <c r="Q67" s="77">
        <v>0</v>
      </c>
      <c r="R67" s="80">
        <v>46.5</v>
      </c>
      <c r="S67" s="80">
        <v>0</v>
      </c>
      <c r="T67" s="78">
        <f>SUMPRODUCT(LTA!F67:AJ67,LTA!F$101:AJ$101,LTA!F$103:AJ$103)</f>
        <v>223.21</v>
      </c>
      <c r="U67" s="78">
        <f>SUMPRODUCT(LTA!F67:AJ67,LTA!F$102:AJ$102,LTA!F$103:AJ$103)</f>
        <v>16.579999999999998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60.94</v>
      </c>
      <c r="Z67" s="75">
        <f>IEX!N67</f>
        <v>0</v>
      </c>
      <c r="AA67" s="117">
        <f>STOA!H67</f>
        <v>396.26999999999987</v>
      </c>
      <c r="AB67" s="117">
        <f>-STOA!N67</f>
        <v>0</v>
      </c>
      <c r="AC67">
        <f t="shared" si="0"/>
        <v>18.080469588972221</v>
      </c>
      <c r="AD67">
        <f t="shared" si="1"/>
        <v>2024.2103724183439</v>
      </c>
      <c r="AE67">
        <f>'IDT-1'!B67</f>
        <v>0</v>
      </c>
      <c r="AF67" s="26"/>
      <c r="AG67">
        <f t="shared" si="2"/>
        <v>2024.2103724183439</v>
      </c>
      <c r="AI67" s="75">
        <f>PXIL!H67</f>
        <v>0</v>
      </c>
      <c r="AJ67" s="75">
        <f>PXIL!N67</f>
        <v>0</v>
      </c>
      <c r="AK67" s="75">
        <f>RTM_IEX!H67</f>
        <v>252.47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3.9507853403141353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75.002126626340257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6.9605287999999996</v>
      </c>
      <c r="O68">
        <f>BRPL_ISGS_exbus!BB68</f>
        <v>887.14267697900368</v>
      </c>
      <c r="P68" s="77">
        <v>94.38000000000001</v>
      </c>
      <c r="Q68" s="77">
        <v>0</v>
      </c>
      <c r="R68" s="80">
        <v>46.5</v>
      </c>
      <c r="S68" s="80">
        <v>0</v>
      </c>
      <c r="T68" s="78">
        <f>SUMPRODUCT(LTA!F68:AJ68,LTA!F$101:AJ$101,LTA!F$103:AJ$103)</f>
        <v>201.71999999999997</v>
      </c>
      <c r="U68" s="78">
        <f>SUMPRODUCT(LTA!F68:AJ68,LTA!F$102:AJ$102,LTA!F$103:AJ$103)</f>
        <v>17.78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35.79</v>
      </c>
      <c r="Z68" s="75">
        <f>IEX!N68</f>
        <v>0</v>
      </c>
      <c r="AA68" s="117">
        <f>STOA!H68</f>
        <v>436.92999999999989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18.016920261286259</v>
      </c>
      <c r="AD68">
        <f t="shared" ref="AD68:AD98" si="4">SUM(B68:AB68,AI68:AR68)-AC68</f>
        <v>2017.0524072362612</v>
      </c>
      <c r="AE68">
        <f>'IDT-1'!B68</f>
        <v>0</v>
      </c>
      <c r="AF68" s="26"/>
      <c r="AG68">
        <f t="shared" ref="AG68:AG98" si="5">SUM(AD68:AF68)+AT68</f>
        <v>2017.0524072362612</v>
      </c>
      <c r="AI68" s="75">
        <f>PXIL!H68</f>
        <v>0</v>
      </c>
      <c r="AJ68" s="75">
        <f>PXIL!N68</f>
        <v>0</v>
      </c>
      <c r="AK68" s="75">
        <f>RTM_IEX!H68</f>
        <v>235.04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75.002374040382449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6.7832543999999997</v>
      </c>
      <c r="O69">
        <f>BRPL_ISGS_exbus!BB69</f>
        <v>908.37404489829942</v>
      </c>
      <c r="P69" s="77">
        <v>94.38000000000001</v>
      </c>
      <c r="Q69" s="77">
        <v>0</v>
      </c>
      <c r="R69" s="80">
        <v>46.5</v>
      </c>
      <c r="S69" s="80">
        <v>0</v>
      </c>
      <c r="T69" s="78">
        <f>SUMPRODUCT(LTA!F69:AJ69,LTA!F$101:AJ$101,LTA!F$103:AJ$103)</f>
        <v>178.02</v>
      </c>
      <c r="U69" s="78">
        <f>SUMPRODUCT(LTA!F69:AJ69,LTA!F$102:AJ$102,LTA!F$103:AJ$103)</f>
        <v>19.82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55.14</v>
      </c>
      <c r="Z69" s="75">
        <f>IEX!N69</f>
        <v>0</v>
      </c>
      <c r="AA69" s="117">
        <f>STOA!H69</f>
        <v>427.12999999999988</v>
      </c>
      <c r="AB69" s="117">
        <f>-STOA!N69</f>
        <v>0</v>
      </c>
      <c r="AC69">
        <f t="shared" si="3"/>
        <v>17.698719090275926</v>
      </c>
      <c r="AD69">
        <f t="shared" si="4"/>
        <v>1981.2113844288247</v>
      </c>
      <c r="AE69">
        <f>'IDT-1'!B69</f>
        <v>0</v>
      </c>
      <c r="AF69" s="26"/>
      <c r="AG69">
        <f t="shared" si="5"/>
        <v>1981.2113844288247</v>
      </c>
      <c r="AI69" s="75">
        <f>PXIL!H69</f>
        <v>0</v>
      </c>
      <c r="AJ69" s="75">
        <f>PXIL!N69</f>
        <v>0</v>
      </c>
      <c r="AK69" s="75">
        <f>RTM_IEX!H69</f>
        <v>180.88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75.002374040382449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6.9203911999999992</v>
      </c>
      <c r="O70">
        <f>BRPL_ISGS_exbus!BB70</f>
        <v>908.37404489829942</v>
      </c>
      <c r="P70" s="77">
        <v>94.38000000000001</v>
      </c>
      <c r="Q70" s="77">
        <v>0</v>
      </c>
      <c r="R70" s="80">
        <v>46.5</v>
      </c>
      <c r="S70" s="80">
        <v>0</v>
      </c>
      <c r="T70" s="78">
        <f>SUMPRODUCT(LTA!F70:AJ70,LTA!F$101:AJ$101,LTA!F$103:AJ$103)</f>
        <v>153.35000000000002</v>
      </c>
      <c r="U70" s="78">
        <f>SUMPRODUCT(LTA!F70:AJ70,LTA!F$102:AJ$102,LTA!F$103:AJ$103)</f>
        <v>21.73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23.21</v>
      </c>
      <c r="Z70" s="75">
        <f>IEX!N70</f>
        <v>0</v>
      </c>
      <c r="AA70" s="117">
        <f>STOA!H70</f>
        <v>479.56999999999994</v>
      </c>
      <c r="AB70" s="117">
        <f>-STOA!N70</f>
        <v>0</v>
      </c>
      <c r="AC70">
        <f t="shared" si="3"/>
        <v>17.348189894115929</v>
      </c>
      <c r="AD70">
        <f t="shared" si="4"/>
        <v>1941.729050424985</v>
      </c>
      <c r="AE70">
        <f>'IDT-1'!B70</f>
        <v>0</v>
      </c>
      <c r="AF70" s="26"/>
      <c r="AG70">
        <f t="shared" si="5"/>
        <v>1941.729050424985</v>
      </c>
      <c r="AI70" s="75">
        <f>PXIL!H70</f>
        <v>0</v>
      </c>
      <c r="AJ70" s="75">
        <f>PXIL!N70</f>
        <v>0</v>
      </c>
      <c r="AK70" s="75">
        <f>RTM_IEX!H70</f>
        <v>143.16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75.002374040382449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6.8066680000000002</v>
      </c>
      <c r="O71">
        <f>BRPL_ISGS_exbus!BB71</f>
        <v>890.55123423429939</v>
      </c>
      <c r="P71" s="77">
        <v>94.38000000000001</v>
      </c>
      <c r="Q71" s="77">
        <v>0</v>
      </c>
      <c r="R71" s="80">
        <v>44.140000000000008</v>
      </c>
      <c r="S71" s="80">
        <v>0</v>
      </c>
      <c r="T71" s="78">
        <f>SUMPRODUCT(LTA!F71:AJ71,LTA!F$101:AJ$101,LTA!F$103:AJ$103)</f>
        <v>122.89000000000001</v>
      </c>
      <c r="U71" s="78">
        <f>SUMPRODUCT(LTA!F71:AJ71,LTA!F$102:AJ$102,LTA!F$103:AJ$103)</f>
        <v>21.09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46.43</v>
      </c>
      <c r="Z71" s="75">
        <f>IEX!N71</f>
        <v>0</v>
      </c>
      <c r="AA71" s="117">
        <f>STOA!H71</f>
        <v>471.86999999999989</v>
      </c>
      <c r="AB71" s="117">
        <f>-STOA!N71</f>
        <v>0</v>
      </c>
      <c r="AC71">
        <f t="shared" si="3"/>
        <v>17.092052396112731</v>
      </c>
      <c r="AD71">
        <f t="shared" si="4"/>
        <v>1912.8786540589883</v>
      </c>
      <c r="AE71">
        <f>'IDT-1'!B71</f>
        <v>0</v>
      </c>
      <c r="AF71" s="26"/>
      <c r="AG71">
        <f t="shared" si="5"/>
        <v>1912.8786540589883</v>
      </c>
      <c r="AI71" s="75">
        <f>PXIL!H71</f>
        <v>0</v>
      </c>
      <c r="AJ71" s="75">
        <f>PXIL!N71</f>
        <v>0</v>
      </c>
      <c r="AK71" s="75">
        <f>RTM_IEX!H71</f>
        <v>149.93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75.002374040382449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6.8635295999999997</v>
      </c>
      <c r="O72">
        <f>BRPL_ISGS_exbus!BB72</f>
        <v>872.20192008591596</v>
      </c>
      <c r="P72" s="77">
        <v>94.38000000000001</v>
      </c>
      <c r="Q72" s="77">
        <v>0</v>
      </c>
      <c r="R72" s="80">
        <v>33.08</v>
      </c>
      <c r="S72" s="80">
        <v>0</v>
      </c>
      <c r="T72" s="78">
        <f>SUMPRODUCT(LTA!F72:AJ72,LTA!F$101:AJ$101,LTA!F$103:AJ$103)</f>
        <v>95.65</v>
      </c>
      <c r="U72" s="78">
        <f>SUMPRODUCT(LTA!F72:AJ72,LTA!F$102:AJ$102,LTA!F$103:AJ$103)</f>
        <v>21.17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45.46</v>
      </c>
      <c r="Z72" s="75">
        <f>IEX!N72</f>
        <v>0</v>
      </c>
      <c r="AA72" s="117">
        <f>STOA!H72</f>
        <v>464.86999999999989</v>
      </c>
      <c r="AB72" s="117">
        <f>-STOA!N72</f>
        <v>0</v>
      </c>
      <c r="AC72">
        <f t="shared" si="3"/>
        <v>17.324790813686953</v>
      </c>
      <c r="AD72">
        <f t="shared" si="4"/>
        <v>1939.0934630930303</v>
      </c>
      <c r="AE72">
        <f>'IDT-1'!B72</f>
        <v>0</v>
      </c>
      <c r="AF72" s="26"/>
      <c r="AG72">
        <f t="shared" si="5"/>
        <v>1939.0934630930303</v>
      </c>
      <c r="AI72" s="75">
        <f>PXIL!H72</f>
        <v>0</v>
      </c>
      <c r="AJ72" s="75">
        <f>PXIL!N72</f>
        <v>0</v>
      </c>
      <c r="AK72" s="75">
        <f>RTM_IEX!H72</f>
        <v>240.86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75.002374040382449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6.8551675999999997</v>
      </c>
      <c r="O73">
        <f>BRPL_ISGS_exbus!BB73</f>
        <v>872.20888240773309</v>
      </c>
      <c r="P73" s="77">
        <v>94.38000000000001</v>
      </c>
      <c r="Q73" s="77">
        <v>0</v>
      </c>
      <c r="R73" s="80">
        <v>20.100000000000001</v>
      </c>
      <c r="S73" s="80">
        <v>0</v>
      </c>
      <c r="T73" s="78">
        <f>SUMPRODUCT(LTA!F73:AJ73,LTA!F$101:AJ$101,LTA!F$103:AJ$103)</f>
        <v>71.14</v>
      </c>
      <c r="U73" s="78">
        <f>SUMPRODUCT(LTA!F73:AJ73,LTA!F$102:AJ$102,LTA!F$103:AJ$103)</f>
        <v>21.229999999999997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29.99</v>
      </c>
      <c r="Z73" s="75">
        <f>IEX!N73</f>
        <v>0</v>
      </c>
      <c r="AA73" s="117">
        <f>STOA!H73</f>
        <v>488.28999999999991</v>
      </c>
      <c r="AB73" s="117">
        <f>-STOA!N73</f>
        <v>0</v>
      </c>
      <c r="AC73">
        <f t="shared" si="3"/>
        <v>17.244082496518946</v>
      </c>
      <c r="AD73">
        <f t="shared" si="4"/>
        <v>1930.0027717320156</v>
      </c>
      <c r="AE73">
        <f>'IDT-1'!B73</f>
        <v>0</v>
      </c>
      <c r="AF73" s="26"/>
      <c r="AG73">
        <f t="shared" si="5"/>
        <v>1930.0027717320156</v>
      </c>
      <c r="AI73" s="75">
        <f>PXIL!H73</f>
        <v>0</v>
      </c>
      <c r="AJ73" s="75">
        <f>PXIL!N73</f>
        <v>0</v>
      </c>
      <c r="AK73" s="75">
        <f>RTM_IEX!H73</f>
        <v>261.17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13.007220428529497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75.002374040382449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6.7832543999999997</v>
      </c>
      <c r="O74">
        <f>BRPL_ISGS_exbus!BB74</f>
        <v>873.11499014090771</v>
      </c>
      <c r="P74" s="77">
        <v>94.38000000000001</v>
      </c>
      <c r="Q74" s="77">
        <v>0</v>
      </c>
      <c r="R74" s="80">
        <v>9.6052021967049406</v>
      </c>
      <c r="S74" s="80">
        <v>0</v>
      </c>
      <c r="T74" s="78">
        <f>SUMPRODUCT(LTA!F74:AJ74,LTA!F$101:AJ$101,LTA!F$103:AJ$103)</f>
        <v>53.2</v>
      </c>
      <c r="U74" s="78">
        <f>SUMPRODUCT(LTA!F74:AJ74,LTA!F$102:AJ$102,LTA!F$103:AJ$103)</f>
        <v>21.490000000000002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23.22</v>
      </c>
      <c r="Z74" s="75">
        <f>IEX!N74</f>
        <v>0</v>
      </c>
      <c r="AA74" s="117">
        <f>STOA!H74</f>
        <v>530.94999999999982</v>
      </c>
      <c r="AB74" s="117">
        <f>-STOA!N74</f>
        <v>0</v>
      </c>
      <c r="AC74">
        <f t="shared" si="3"/>
        <v>17.208613187741886</v>
      </c>
      <c r="AD74">
        <f t="shared" si="4"/>
        <v>1926.0076377706723</v>
      </c>
      <c r="AE74">
        <f>'IDT-1'!B74</f>
        <v>0</v>
      </c>
      <c r="AF74" s="26"/>
      <c r="AG74">
        <f t="shared" si="5"/>
        <v>1926.0076377706723</v>
      </c>
      <c r="AI74" s="75">
        <f>PXIL!H74</f>
        <v>0</v>
      </c>
      <c r="AJ74" s="75">
        <f>PXIL!N74</f>
        <v>0</v>
      </c>
      <c r="AK74" s="75">
        <f>RTM_IEX!H74</f>
        <v>248.59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96.14</v>
      </c>
      <c r="J75">
        <f>Bawana_RLNG!P75</f>
        <v>0</v>
      </c>
      <c r="K75">
        <f>Bawana_Spot!P75</f>
        <v>0</v>
      </c>
      <c r="L75">
        <f>TWOMCL!O75</f>
        <v>-6.124886877828053</v>
      </c>
      <c r="M75">
        <f>EDWPCL!S75</f>
        <v>0</v>
      </c>
      <c r="N75">
        <f>'MSW BWN'!S75</f>
        <v>6.6946171999999988</v>
      </c>
      <c r="O75">
        <f>BRPL_ISGS_exbus!BB75</f>
        <v>898.06912640787277</v>
      </c>
      <c r="P75" s="77">
        <v>94.38000000000001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40.28</v>
      </c>
      <c r="U75" s="78">
        <f>SUMPRODUCT(LTA!F75:AJ75,LTA!F$102:AJ$102,LTA!F$103:AJ$103)</f>
        <v>19.649999999999999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586.88999999999987</v>
      </c>
      <c r="AB75" s="117">
        <f>-STOA!N75</f>
        <v>0</v>
      </c>
      <c r="AC75">
        <f t="shared" si="3"/>
        <v>17.560259149112536</v>
      </c>
      <c r="AD75">
        <f t="shared" si="4"/>
        <v>1965.6195837858045</v>
      </c>
      <c r="AE75">
        <f>'IDT-1'!B75</f>
        <v>0</v>
      </c>
      <c r="AF75" s="26"/>
      <c r="AG75">
        <f t="shared" si="5"/>
        <v>1965.6195837858045</v>
      </c>
      <c r="AI75" s="75">
        <f>PXIL!H75</f>
        <v>0</v>
      </c>
      <c r="AJ75" s="75">
        <f>PXIL!N75</f>
        <v>0</v>
      </c>
      <c r="AK75" s="75">
        <f>RTM_IEX!H75</f>
        <v>234.08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96.14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6.8953051999999992</v>
      </c>
      <c r="O76">
        <f>BRPL_ISGS_exbus!BB76</f>
        <v>921.35469254963778</v>
      </c>
      <c r="P76" s="77">
        <v>94.38000000000001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31.37</v>
      </c>
      <c r="U76" s="78">
        <f>SUMPRODUCT(LTA!F76:AJ76,LTA!F$102:AJ$102,LTA!F$103:AJ$103)</f>
        <v>19.97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46.44</v>
      </c>
      <c r="Z76" s="75">
        <f>IEX!N76</f>
        <v>0</v>
      </c>
      <c r="AA76" s="117">
        <f>STOA!H76</f>
        <v>584.78999999999985</v>
      </c>
      <c r="AB76" s="117">
        <f>-STOA!N76</f>
        <v>0</v>
      </c>
      <c r="AC76">
        <f t="shared" si="3"/>
        <v>17.528299083924161</v>
      </c>
      <c r="AD76">
        <f t="shared" si="4"/>
        <v>1962.0158946224756</v>
      </c>
      <c r="AE76">
        <f>'IDT-1'!B76</f>
        <v>0</v>
      </c>
      <c r="AF76" s="26"/>
      <c r="AG76">
        <f t="shared" si="5"/>
        <v>1962.0158946224756</v>
      </c>
      <c r="AI76" s="75">
        <f>PXIL!H76</f>
        <v>0</v>
      </c>
      <c r="AJ76" s="75">
        <f>PXIL!N76</f>
        <v>0</v>
      </c>
      <c r="AK76" s="75">
        <f>RTM_IEX!H76</f>
        <v>171.21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4.0678594148513998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96.14</v>
      </c>
      <c r="J77">
        <f>Bawana_RLNG!P77</f>
        <v>0</v>
      </c>
      <c r="K77">
        <f>Bawana_Spot!P77</f>
        <v>0</v>
      </c>
      <c r="L77">
        <f>TWOMCL!O77</f>
        <v>-5.9158371040723967</v>
      </c>
      <c r="M77">
        <f>EDWPCL!S77</f>
        <v>0</v>
      </c>
      <c r="N77">
        <f>'MSW BWN'!S77</f>
        <v>6.6862551999999997</v>
      </c>
      <c r="O77">
        <f>BRPL_ISGS_exbus!BB77</f>
        <v>952.6546483205849</v>
      </c>
      <c r="P77" s="77">
        <v>94.38000000000001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26.770000000000003</v>
      </c>
      <c r="U77" s="78">
        <f>SUMPRODUCT(LTA!F77:AJ77,LTA!F$102:AJ$102,LTA!F$103:AJ$103)</f>
        <v>20.25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30.43</v>
      </c>
      <c r="Z77" s="75">
        <f>IEX!N77</f>
        <v>0</v>
      </c>
      <c r="AA77" s="117">
        <f>STOA!H77</f>
        <v>611.70999999999992</v>
      </c>
      <c r="AB77" s="117">
        <f>-STOA!N77</f>
        <v>0</v>
      </c>
      <c r="AC77">
        <f t="shared" si="3"/>
        <v>17.471846670042336</v>
      </c>
      <c r="AD77">
        <f t="shared" si="4"/>
        <v>1956.0810791613217</v>
      </c>
      <c r="AE77">
        <f>'IDT-1'!B77</f>
        <v>0</v>
      </c>
      <c r="AF77" s="26"/>
      <c r="AG77">
        <f t="shared" si="5"/>
        <v>1956.0810791613217</v>
      </c>
      <c r="AI77" s="75">
        <f>PXIL!H77</f>
        <v>0</v>
      </c>
      <c r="AJ77" s="75">
        <f>PXIL!N77</f>
        <v>0</v>
      </c>
      <c r="AK77" s="75">
        <f>RTM_IEX!H77</f>
        <v>136.38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3.9428745406231682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97.076047714041451</v>
      </c>
      <c r="J78">
        <f>Bawana_RLNG!P78</f>
        <v>0</v>
      </c>
      <c r="K78">
        <f>Bawana_Spot!P78</f>
        <v>0</v>
      </c>
      <c r="L78">
        <f>TWOMCL!O78</f>
        <v>-6.099095022624434</v>
      </c>
      <c r="M78">
        <f>EDWPCL!S78</f>
        <v>0</v>
      </c>
      <c r="N78">
        <f>'MSW BWN'!S78</f>
        <v>6.1979144000000002</v>
      </c>
      <c r="O78">
        <f>BRPL_ISGS_exbus!BB78</f>
        <v>976.16316978992836</v>
      </c>
      <c r="P78" s="77">
        <v>94.38000000000001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24.6</v>
      </c>
      <c r="U78" s="78">
        <f>SUMPRODUCT(LTA!F78:AJ78,LTA!F$102:AJ$102,LTA!F$103:AJ$103)</f>
        <v>20.240000000000002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204.31</v>
      </c>
      <c r="Z78" s="75">
        <f>IEX!N78</f>
        <v>0</v>
      </c>
      <c r="AA78" s="117">
        <f>STOA!H78</f>
        <v>463.01999999999987</v>
      </c>
      <c r="AB78" s="117">
        <f>-STOA!N78</f>
        <v>0</v>
      </c>
      <c r="AC78">
        <f t="shared" si="3"/>
        <v>17.545292600093266</v>
      </c>
      <c r="AD78">
        <f t="shared" si="4"/>
        <v>1963.9856188218751</v>
      </c>
      <c r="AE78">
        <f>'IDT-1'!B78</f>
        <v>0</v>
      </c>
      <c r="AF78" s="26"/>
      <c r="AG78">
        <f t="shared" si="5"/>
        <v>1963.9856188218751</v>
      </c>
      <c r="AI78" s="75">
        <f>PXIL!H78</f>
        <v>0</v>
      </c>
      <c r="AJ78" s="75">
        <f>PXIL!N78</f>
        <v>0</v>
      </c>
      <c r="AK78" s="75">
        <f>RTM_IEX!H78</f>
        <v>97.7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3.9428745406231682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95.876108924150799</v>
      </c>
      <c r="J79">
        <f>Bawana_RLNG!P79</f>
        <v>0</v>
      </c>
      <c r="K79">
        <f>Bawana_Spot!P79</f>
        <v>0</v>
      </c>
      <c r="L79">
        <f>TWOMCL!O79</f>
        <v>-5.4990950226244344</v>
      </c>
      <c r="M79">
        <f>EDWPCL!S79</f>
        <v>0</v>
      </c>
      <c r="N79">
        <f>'MSW BWN'!S79</f>
        <v>6.0775015999999997</v>
      </c>
      <c r="O79">
        <f>BRPL_ISGS_exbus!BB79</f>
        <v>976.16316978992836</v>
      </c>
      <c r="P79" s="77">
        <v>94.38000000000001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22.659999999999997</v>
      </c>
      <c r="U79" s="78">
        <f>SUMPRODUCT(LTA!F79:AJ79,LTA!F$102:AJ$102,LTA!F$103:AJ$103)</f>
        <v>21.01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183.13</v>
      </c>
      <c r="Z79" s="75">
        <f>IEX!N79</f>
        <v>0</v>
      </c>
      <c r="AA79" s="117">
        <f>STOA!H79</f>
        <v>463.01999999999987</v>
      </c>
      <c r="AB79" s="117">
        <f>-STOA!N79</f>
        <v>0</v>
      </c>
      <c r="AC79">
        <f t="shared" si="3"/>
        <v>16.871954629588913</v>
      </c>
      <c r="AD79">
        <f t="shared" si="4"/>
        <v>1889.3486052024891</v>
      </c>
      <c r="AE79">
        <f>'IDT-1'!B79</f>
        <v>0</v>
      </c>
      <c r="AF79" s="26"/>
      <c r="AG79">
        <f t="shared" si="5"/>
        <v>1889.3486052024891</v>
      </c>
      <c r="AI79" s="75">
        <f>PXIL!H79</f>
        <v>0</v>
      </c>
      <c r="AJ79" s="75">
        <f>PXIL!N79</f>
        <v>0</v>
      </c>
      <c r="AK79" s="75">
        <f>RTM_IEX!H79</f>
        <v>45.46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3.9428745406231682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97.076047714041451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5.9805023999999998</v>
      </c>
      <c r="O80">
        <f>BRPL_ISGS_exbus!BB80</f>
        <v>976.16316978992836</v>
      </c>
      <c r="P80" s="77">
        <v>94.38000000000001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21.4</v>
      </c>
      <c r="U80" s="78">
        <f>SUMPRODUCT(LTA!F80:AJ80,LTA!F$102:AJ$102,LTA!F$103:AJ$103)</f>
        <v>21.77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168.01</v>
      </c>
      <c r="Z80" s="75">
        <f>IEX!N80</f>
        <v>0</v>
      </c>
      <c r="AA80" s="117">
        <f>STOA!H80</f>
        <v>463.01999999999987</v>
      </c>
      <c r="AB80" s="117">
        <f>-STOA!N80</f>
        <v>0</v>
      </c>
      <c r="AC80">
        <f t="shared" si="3"/>
        <v>17.269065256236889</v>
      </c>
      <c r="AD80">
        <f t="shared" si="4"/>
        <v>1932.8167389402458</v>
      </c>
      <c r="AE80">
        <f>'IDT-1'!B80</f>
        <v>0</v>
      </c>
      <c r="AF80" s="26"/>
      <c r="AG80">
        <f t="shared" si="5"/>
        <v>1932.8167389402458</v>
      </c>
      <c r="AI80" s="75">
        <f>PXIL!H80</f>
        <v>0</v>
      </c>
      <c r="AJ80" s="75">
        <f>PXIL!N80</f>
        <v>0</v>
      </c>
      <c r="AK80" s="75">
        <f>RTM_IEX!H80</f>
        <v>104.47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12.192319322648927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97.076047714041451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5.8199519999999998</v>
      </c>
      <c r="O81">
        <f>BRPL_ISGS_exbus!BB81</f>
        <v>1000.0396704104866</v>
      </c>
      <c r="P81" s="77">
        <v>94.38000000000001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21.17</v>
      </c>
      <c r="U81" s="78">
        <f>SUMPRODUCT(LTA!F81:AJ81,LTA!F$102:AJ$102,LTA!F$103:AJ$103)</f>
        <v>23.02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173.15</v>
      </c>
      <c r="Z81" s="75">
        <f>IEX!N81</f>
        <v>0</v>
      </c>
      <c r="AA81" s="117">
        <f>STOA!H81</f>
        <v>463.01999999999987</v>
      </c>
      <c r="AB81" s="117">
        <f>-STOA!N81</f>
        <v>0</v>
      </c>
      <c r="AC81">
        <f t="shared" si="3"/>
        <v>17.732256732259625</v>
      </c>
      <c r="AD81">
        <f t="shared" si="4"/>
        <v>1984.988942466807</v>
      </c>
      <c r="AE81">
        <f>'IDT-1'!B81</f>
        <v>0</v>
      </c>
      <c r="AF81" s="26"/>
      <c r="AG81">
        <f t="shared" si="5"/>
        <v>1984.988942466807</v>
      </c>
      <c r="AI81" s="75">
        <f>PXIL!H81</f>
        <v>0</v>
      </c>
      <c r="AJ81" s="75">
        <f>PXIL!N81</f>
        <v>0</v>
      </c>
      <c r="AK81" s="75">
        <f>RTM_IEX!H81</f>
        <v>118.98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12.192319322648927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97.076047714041451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6.1326907999999998</v>
      </c>
      <c r="O82">
        <f>BRPL_ISGS_exbus!BB82</f>
        <v>993.33351506968654</v>
      </c>
      <c r="P82" s="77">
        <v>94.38000000000001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21.57</v>
      </c>
      <c r="U82" s="78">
        <f>SUMPRODUCT(LTA!F82:AJ82,LTA!F$102:AJ$102,LTA!F$103:AJ$103)</f>
        <v>24.82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182.82</v>
      </c>
      <c r="Z82" s="75">
        <f>IEX!N82</f>
        <v>0</v>
      </c>
      <c r="AA82" s="117">
        <f>STOA!H82</f>
        <v>463.01999999999987</v>
      </c>
      <c r="AB82" s="117">
        <f>-STOA!N82</f>
        <v>0</v>
      </c>
      <c r="AC82">
        <f t="shared" si="3"/>
        <v>17.695266666700583</v>
      </c>
      <c r="AD82">
        <f t="shared" si="4"/>
        <v>1980.8225159915655</v>
      </c>
      <c r="AE82">
        <f>'IDT-1'!B82</f>
        <v>0</v>
      </c>
      <c r="AF82" s="26"/>
      <c r="AG82">
        <f t="shared" si="5"/>
        <v>1980.8225159915655</v>
      </c>
      <c r="AI82" s="75">
        <f>PXIL!H82</f>
        <v>0</v>
      </c>
      <c r="AJ82" s="75">
        <f>PXIL!N82</f>
        <v>0</v>
      </c>
      <c r="AK82" s="75">
        <f>RTM_IEX!H82</f>
        <v>109.3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12.192319322648927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75.002374040382449</v>
      </c>
      <c r="J83">
        <f>Bawana_RLNG!P83</f>
        <v>0</v>
      </c>
      <c r="K83">
        <f>Bawana_Spot!P83</f>
        <v>0</v>
      </c>
      <c r="L83">
        <f>TWOMCL!O83</f>
        <v>-5.9429864253393658</v>
      </c>
      <c r="M83">
        <f>EDWPCL!S83</f>
        <v>0</v>
      </c>
      <c r="N83">
        <f>'MSW BWN'!S83</f>
        <v>5.2346119999999985</v>
      </c>
      <c r="O83">
        <f>BRPL_ISGS_exbus!BB83</f>
        <v>967.93484473185651</v>
      </c>
      <c r="P83" s="77">
        <v>94.38000000000001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26.8</v>
      </c>
      <c r="U83" s="78">
        <f>SUMPRODUCT(LTA!F83:AJ83,LTA!F$102:AJ$102,LTA!F$103:AJ$103)</f>
        <v>41.24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109.31</v>
      </c>
      <c r="Z83" s="75">
        <f>IEX!N83</f>
        <v>0</v>
      </c>
      <c r="AA83" s="117">
        <f>STOA!H83</f>
        <v>540.2299999999999</v>
      </c>
      <c r="AB83" s="117">
        <f>-STOA!N83</f>
        <v>0</v>
      </c>
      <c r="AC83">
        <f t="shared" si="3"/>
        <v>17.746343112181851</v>
      </c>
      <c r="AD83">
        <f t="shared" si="4"/>
        <v>1986.9448205573667</v>
      </c>
      <c r="AE83">
        <f>'IDT-1'!B83</f>
        <v>0</v>
      </c>
      <c r="AF83" s="26"/>
      <c r="AG83">
        <f t="shared" si="5"/>
        <v>1986.9448205573667</v>
      </c>
      <c r="AI83" s="75">
        <f>PXIL!H83</f>
        <v>0</v>
      </c>
      <c r="AJ83" s="75">
        <f>PXIL!N83</f>
        <v>0</v>
      </c>
      <c r="AK83" s="75">
        <f>RTM_IEX!H83</f>
        <v>138.31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12.192319322648927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75.002374040382449</v>
      </c>
      <c r="J84">
        <f>Bawana_RLNG!P84</f>
        <v>0</v>
      </c>
      <c r="K84">
        <f>Bawana_Spot!P84</f>
        <v>0</v>
      </c>
      <c r="L84">
        <f>TWOMCL!O84</f>
        <v>-5.9619909502262436</v>
      </c>
      <c r="M84">
        <f>EDWPCL!S84</f>
        <v>0</v>
      </c>
      <c r="N84">
        <f>'MSW BWN'!S84</f>
        <v>4.5840483999999995</v>
      </c>
      <c r="O84">
        <f>BRPL_ISGS_exbus!BB84</f>
        <v>962.79706424625658</v>
      </c>
      <c r="P84" s="77">
        <v>94.38000000000001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26.950000000000003</v>
      </c>
      <c r="U84" s="78">
        <f>SUMPRODUCT(LTA!F84:AJ84,LTA!F$102:AJ$102,LTA!F$103:AJ$103)</f>
        <v>42.75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119.95</v>
      </c>
      <c r="Z84" s="75">
        <f>IEX!N84</f>
        <v>0</v>
      </c>
      <c r="AA84" s="117">
        <f>STOA!H84</f>
        <v>540.2299999999999</v>
      </c>
      <c r="AB84" s="117">
        <f>-STOA!N84</f>
        <v>0</v>
      </c>
      <c r="AC84">
        <f t="shared" si="3"/>
        <v>17.701822408824018</v>
      </c>
      <c r="AD84">
        <f t="shared" si="4"/>
        <v>1981.8919926502381</v>
      </c>
      <c r="AE84">
        <f>'IDT-1'!B84</f>
        <v>0</v>
      </c>
      <c r="AF84" s="26"/>
      <c r="AG84">
        <f t="shared" si="5"/>
        <v>1981.8919926502381</v>
      </c>
      <c r="AI84" s="75">
        <f>PXIL!H84</f>
        <v>0</v>
      </c>
      <c r="AJ84" s="75">
        <f>PXIL!N84</f>
        <v>0</v>
      </c>
      <c r="AK84" s="75">
        <f>RTM_IEX!H84</f>
        <v>126.72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12.192319322648927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75.002374040382449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4.8399255999999999</v>
      </c>
      <c r="O85">
        <f>BRPL_ISGS_exbus!BB85</f>
        <v>953.994211408414</v>
      </c>
      <c r="P85" s="77">
        <v>94.38000000000001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26.950000000000003</v>
      </c>
      <c r="U85" s="78">
        <f>SUMPRODUCT(LTA!F85:AJ85,LTA!F$102:AJ$102,LTA!F$103:AJ$103)</f>
        <v>42.93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105.44</v>
      </c>
      <c r="Z85" s="75">
        <f>IEX!N85</f>
        <v>0</v>
      </c>
      <c r="AA85" s="117">
        <f>STOA!H85</f>
        <v>545.06999999999994</v>
      </c>
      <c r="AB85" s="117">
        <f>-STOA!N85</f>
        <v>0</v>
      </c>
      <c r="AC85">
        <f t="shared" si="3"/>
        <v>17.663624132393192</v>
      </c>
      <c r="AD85">
        <f t="shared" si="4"/>
        <v>1977.258415990942</v>
      </c>
      <c r="AE85">
        <f>'IDT-1'!B85</f>
        <v>0</v>
      </c>
      <c r="AF85" s="26"/>
      <c r="AG85">
        <f t="shared" si="5"/>
        <v>1977.258415990942</v>
      </c>
      <c r="AI85" s="75">
        <f>PXIL!H85</f>
        <v>0</v>
      </c>
      <c r="AJ85" s="75">
        <f>PXIL!N85</f>
        <v>0</v>
      </c>
      <c r="AK85" s="75">
        <f>RTM_IEX!H85</f>
        <v>140.25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12.192319322648927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75.002374040382449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4.6793751999999991</v>
      </c>
      <c r="O86">
        <f>BRPL_ISGS_exbus!BB86</f>
        <v>953.994211408414</v>
      </c>
      <c r="P86" s="77">
        <v>94.38000000000001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26.85</v>
      </c>
      <c r="U86" s="78">
        <f>SUMPRODUCT(LTA!F86:AJ86,LTA!F$102:AJ$102,LTA!F$103:AJ$103)</f>
        <v>42.230000000000004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126.72</v>
      </c>
      <c r="Z86" s="75">
        <f>IEX!N86</f>
        <v>0</v>
      </c>
      <c r="AA86" s="117">
        <f>STOA!H86</f>
        <v>545.06999999999994</v>
      </c>
      <c r="AB86" s="117">
        <f>-STOA!N86</f>
        <v>0</v>
      </c>
      <c r="AC86">
        <f t="shared" si="3"/>
        <v>17.663707288873191</v>
      </c>
      <c r="AD86">
        <f t="shared" si="4"/>
        <v>1977.2677824344617</v>
      </c>
      <c r="AE86">
        <f>'IDT-1'!B86</f>
        <v>0</v>
      </c>
      <c r="AF86" s="26"/>
      <c r="AG86">
        <f t="shared" si="5"/>
        <v>1977.2677824344617</v>
      </c>
      <c r="AI86" s="75">
        <f>PXIL!H86</f>
        <v>0</v>
      </c>
      <c r="AJ86" s="75">
        <f>PXIL!N86</f>
        <v>0</v>
      </c>
      <c r="AK86" s="75">
        <f>RTM_IEX!H86</f>
        <v>119.94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12.192319322648927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75.002374040382449</v>
      </c>
      <c r="J87">
        <f>Bawana_RLNG!P87</f>
        <v>0</v>
      </c>
      <c r="K87">
        <f>Bawana_Spot!P87</f>
        <v>0</v>
      </c>
      <c r="L87">
        <f>TWOMCL!O87</f>
        <v>-5.9945701357466064</v>
      </c>
      <c r="M87">
        <f>EDWPCL!S87</f>
        <v>0</v>
      </c>
      <c r="N87">
        <f>'MSW BWN'!S87</f>
        <v>4.2462236000000004</v>
      </c>
      <c r="O87">
        <f>BRPL_ISGS_exbus!BB87</f>
        <v>894.78238297400344</v>
      </c>
      <c r="P87" s="77">
        <v>94.38000000000001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27.57</v>
      </c>
      <c r="U87" s="78">
        <f>SUMPRODUCT(LTA!F87:AJ87,LTA!F$102:AJ$102,LTA!F$103:AJ$103)</f>
        <v>43.37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142.19</v>
      </c>
      <c r="Z87" s="75">
        <f>IEX!N87</f>
        <v>0</v>
      </c>
      <c r="AA87" s="117">
        <f>STOA!H87</f>
        <v>544.96999999999991</v>
      </c>
      <c r="AB87" s="117">
        <f>-STOA!N87</f>
        <v>0</v>
      </c>
      <c r="AC87">
        <f t="shared" si="3"/>
        <v>16.795601597551812</v>
      </c>
      <c r="AD87">
        <f t="shared" si="4"/>
        <v>1879.753128203736</v>
      </c>
      <c r="AE87">
        <f>'IDT-1'!B87</f>
        <v>0</v>
      </c>
      <c r="AF87" s="26"/>
      <c r="AG87">
        <f t="shared" si="5"/>
        <v>1879.753128203736</v>
      </c>
      <c r="AI87" s="75">
        <f>PXIL!H87</f>
        <v>0</v>
      </c>
      <c r="AJ87" s="75">
        <f>PXIL!N87</f>
        <v>0</v>
      </c>
      <c r="AK87" s="75">
        <f>RTM_IEX!H87</f>
        <v>63.84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12.192319322648927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75.002374040382449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3.6692455999999996</v>
      </c>
      <c r="O88">
        <f>BRPL_ISGS_exbus!BB88</f>
        <v>892.13755307480358</v>
      </c>
      <c r="P88" s="77">
        <v>94.38000000000001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29.919999999999998</v>
      </c>
      <c r="U88" s="78">
        <f>SUMPRODUCT(LTA!F88:AJ88,LTA!F$102:AJ$102,LTA!F$103:AJ$103)</f>
        <v>44.55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154.76</v>
      </c>
      <c r="Z88" s="75">
        <f>IEX!N88</f>
        <v>0</v>
      </c>
      <c r="AA88" s="117">
        <f>STOA!H88</f>
        <v>544.96999999999991</v>
      </c>
      <c r="AB88" s="117">
        <f>-STOA!N88</f>
        <v>0</v>
      </c>
      <c r="AC88">
        <f t="shared" si="3"/>
        <v>17.088831555057414</v>
      </c>
      <c r="AD88">
        <f t="shared" si="4"/>
        <v>1912.5158702346671</v>
      </c>
      <c r="AE88">
        <f>'IDT-1'!B88</f>
        <v>0</v>
      </c>
      <c r="AF88" s="26"/>
      <c r="AG88">
        <f t="shared" si="5"/>
        <v>1912.5158702346671</v>
      </c>
      <c r="AI88" s="75">
        <f>PXIL!H88</f>
        <v>0</v>
      </c>
      <c r="AJ88" s="75">
        <f>PXIL!N88</f>
        <v>0</v>
      </c>
      <c r="AK88" s="75">
        <f>RTM_IEX!H88</f>
        <v>84.15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12.192319322648927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75.002374040382449</v>
      </c>
      <c r="J89">
        <f>Bawana_RLNG!P89</f>
        <v>0</v>
      </c>
      <c r="K89">
        <f>Bawana_Spot!P89</f>
        <v>0</v>
      </c>
      <c r="L89">
        <f>TWOMCL!O89</f>
        <v>-5.8900452488687787</v>
      </c>
      <c r="M89">
        <f>EDWPCL!S89</f>
        <v>0</v>
      </c>
      <c r="N89">
        <f>'MSW BWN'!S89</f>
        <v>2.9300447999999997</v>
      </c>
      <c r="O89">
        <f>BRPL_ISGS_exbus!BB89</f>
        <v>892.13755307480358</v>
      </c>
      <c r="P89" s="77">
        <v>94.38000000000001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30.25</v>
      </c>
      <c r="U89" s="78">
        <f>SUMPRODUCT(LTA!F89:AJ89,LTA!F$102:AJ$102,LTA!F$103:AJ$103)</f>
        <v>53.26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139.29</v>
      </c>
      <c r="Z89" s="75">
        <f>IEX!N89</f>
        <v>0</v>
      </c>
      <c r="AA89" s="117">
        <f>STOA!H89</f>
        <v>574.95999999999981</v>
      </c>
      <c r="AB89" s="117">
        <f>-STOA!N89</f>
        <v>0</v>
      </c>
      <c r="AC89">
        <f t="shared" si="3"/>
        <v>17.185472735723902</v>
      </c>
      <c r="AD89">
        <f t="shared" si="4"/>
        <v>1923.8767732532422</v>
      </c>
      <c r="AE89">
        <f>'IDT-1'!B89</f>
        <v>0</v>
      </c>
      <c r="AF89" s="26"/>
      <c r="AG89">
        <f t="shared" si="5"/>
        <v>1923.8767732532422</v>
      </c>
      <c r="AI89" s="75">
        <f>PXIL!H89</f>
        <v>0</v>
      </c>
      <c r="AJ89" s="75">
        <f>PXIL!N89</f>
        <v>0</v>
      </c>
      <c r="AK89" s="75">
        <f>RTM_IEX!H89</f>
        <v>72.55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75.002374040382449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2.8581316000000001</v>
      </c>
      <c r="O90">
        <f>BRPL_ISGS_exbus!BB90</f>
        <v>884.2874454984958</v>
      </c>
      <c r="P90" s="77">
        <v>94.38000000000001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29.64</v>
      </c>
      <c r="U90" s="78">
        <f>SUMPRODUCT(LTA!F90:AJ90,LTA!F$102:AJ$102,LTA!F$103:AJ$103)</f>
        <v>55.17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181.85</v>
      </c>
      <c r="Z90" s="75">
        <f>IEX!N90</f>
        <v>0</v>
      </c>
      <c r="AA90" s="117">
        <f>STOA!H90</f>
        <v>529.4899999999999</v>
      </c>
      <c r="AB90" s="117">
        <f>-STOA!N90</f>
        <v>0</v>
      </c>
      <c r="AC90">
        <f t="shared" si="3"/>
        <v>17.299041073749475</v>
      </c>
      <c r="AD90">
        <f t="shared" si="4"/>
        <v>1936.1931060218903</v>
      </c>
      <c r="AE90">
        <f>'IDT-1'!B90</f>
        <v>0</v>
      </c>
      <c r="AF90" s="26"/>
      <c r="AG90">
        <f t="shared" si="5"/>
        <v>1936.1931060218903</v>
      </c>
      <c r="AI90" s="75">
        <f>PXIL!H90</f>
        <v>0</v>
      </c>
      <c r="AJ90" s="75">
        <f>PXIL!N90</f>
        <v>0</v>
      </c>
      <c r="AK90" s="75">
        <f>RTM_IEX!H90</f>
        <v>93.82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75.002126626340257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2.6808572000000002</v>
      </c>
      <c r="O91">
        <f>BRPL_ISGS_exbus!BB91</f>
        <v>887.75912982365458</v>
      </c>
      <c r="P91" s="77">
        <v>94.38000000000001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29.21</v>
      </c>
      <c r="U91" s="78">
        <f>SUMPRODUCT(LTA!F91:AJ91,LTA!F$102:AJ$102,LTA!F$103:AJ$103)</f>
        <v>57.5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139.29</v>
      </c>
      <c r="Z91" s="75">
        <f>IEX!N91</f>
        <v>0</v>
      </c>
      <c r="AA91" s="117">
        <f>STOA!H91</f>
        <v>588.70999999999981</v>
      </c>
      <c r="AB91" s="117">
        <f>-STOA!N91</f>
        <v>0</v>
      </c>
      <c r="AC91">
        <f t="shared" si="3"/>
        <v>17.057341703847296</v>
      </c>
      <c r="AD91">
        <f t="shared" si="4"/>
        <v>1908.9689679029093</v>
      </c>
      <c r="AE91">
        <f>'IDT-1'!B91</f>
        <v>0</v>
      </c>
      <c r="AF91" s="26"/>
      <c r="AG91">
        <f t="shared" si="5"/>
        <v>1908.9689679029093</v>
      </c>
      <c r="AI91" s="75">
        <f>PXIL!H91</f>
        <v>0</v>
      </c>
      <c r="AJ91" s="75">
        <f>PXIL!N91</f>
        <v>0</v>
      </c>
      <c r="AK91" s="75">
        <f>RTM_IEX!H91</f>
        <v>44.5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75.002126626340257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3.1474567999999996</v>
      </c>
      <c r="O92">
        <f>BRPL_ISGS_exbus!BB92</f>
        <v>875.45598807938154</v>
      </c>
      <c r="P92" s="77">
        <v>94.38000000000001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29.11</v>
      </c>
      <c r="U92" s="78">
        <f>SUMPRODUCT(LTA!F92:AJ92,LTA!F$102:AJ$102,LTA!F$103:AJ$103)</f>
        <v>59.19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152.83000000000001</v>
      </c>
      <c r="Z92" s="75">
        <f>IEX!N92</f>
        <v>0</v>
      </c>
      <c r="AA92" s="117">
        <f>STOA!H92</f>
        <v>588.70999999999981</v>
      </c>
      <c r="AB92" s="117">
        <f>-STOA!N92</f>
        <v>0</v>
      </c>
      <c r="AC92">
        <f t="shared" si="3"/>
        <v>17.358684132977693</v>
      </c>
      <c r="AD92">
        <f t="shared" si="4"/>
        <v>1942.9110833295058</v>
      </c>
      <c r="AE92">
        <f>'IDT-1'!B92</f>
        <v>0</v>
      </c>
      <c r="AF92" s="26"/>
      <c r="AG92">
        <f t="shared" si="5"/>
        <v>1942.9110833295058</v>
      </c>
      <c r="AI92" s="75">
        <f>PXIL!H92</f>
        <v>0</v>
      </c>
      <c r="AJ92" s="75">
        <f>PXIL!N92</f>
        <v>0</v>
      </c>
      <c r="AK92" s="75">
        <f>RTM_IEX!H92</f>
        <v>75.45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75.002126626340257</v>
      </c>
      <c r="J93">
        <f>Bawana_RLNG!P93</f>
        <v>0</v>
      </c>
      <c r="K93">
        <f>Bawana_Spot!P93</f>
        <v>0</v>
      </c>
      <c r="L93">
        <f>TWOMCL!O93</f>
        <v>-5.9619909502262436</v>
      </c>
      <c r="M93">
        <f>EDWPCL!S93</f>
        <v>0</v>
      </c>
      <c r="N93">
        <f>'MSW BWN'!S93</f>
        <v>3.0504575999999997</v>
      </c>
      <c r="O93">
        <f>BRPL_ISGS_exbus!BB93</f>
        <v>841.92384370658169</v>
      </c>
      <c r="P93" s="77">
        <v>94.38000000000001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29.630000000000003</v>
      </c>
      <c r="U93" s="78">
        <f>SUMPRODUCT(LTA!F93:AJ93,LTA!F$102:AJ$102,LTA!F$103:AJ$103)</f>
        <v>61.069999999999993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157.66999999999999</v>
      </c>
      <c r="Z93" s="75">
        <f>IEX!N93</f>
        <v>0</v>
      </c>
      <c r="AA93" s="117">
        <f>STOA!H93</f>
        <v>588.70999999999981</v>
      </c>
      <c r="AB93" s="117">
        <f>-STOA!N93</f>
        <v>0</v>
      </c>
      <c r="AC93">
        <f t="shared" si="3"/>
        <v>17.193108560354869</v>
      </c>
      <c r="AD93">
        <f t="shared" si="4"/>
        <v>1924.592314627213</v>
      </c>
      <c r="AE93">
        <f>'IDT-1'!B93</f>
        <v>0</v>
      </c>
      <c r="AF93" s="26"/>
      <c r="AG93">
        <f t="shared" si="5"/>
        <v>1924.592314627213</v>
      </c>
      <c r="AI93" s="75">
        <f>PXIL!H93</f>
        <v>0</v>
      </c>
      <c r="AJ93" s="75">
        <f>PXIL!N93</f>
        <v>0</v>
      </c>
      <c r="AK93" s="75">
        <f>RTM_IEX!H93</f>
        <v>83.19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75.002126626340257</v>
      </c>
      <c r="J94">
        <f>Bawana_RLNG!P94</f>
        <v>0</v>
      </c>
      <c r="K94">
        <f>Bawana_Spot!P94</f>
        <v>0</v>
      </c>
      <c r="L94">
        <f>TWOMCL!O94</f>
        <v>-5.0891402714932124</v>
      </c>
      <c r="M94">
        <f>EDWPCL!S94</f>
        <v>0</v>
      </c>
      <c r="N94">
        <f>'MSW BWN'!S94</f>
        <v>3.0822331999999997</v>
      </c>
      <c r="O94">
        <f>BRPL_ISGS_exbus!BB94</f>
        <v>839.89622827721666</v>
      </c>
      <c r="P94" s="77">
        <v>94.38000000000001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33.82</v>
      </c>
      <c r="U94" s="78">
        <f>SUMPRODUCT(LTA!F94:AJ94,LTA!F$102:AJ$102,LTA!F$103:AJ$103)</f>
        <v>60.69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162.5</v>
      </c>
      <c r="Z94" s="75">
        <f>IEX!N94</f>
        <v>0</v>
      </c>
      <c r="AA94" s="117">
        <f>STOA!H94</f>
        <v>588.70999999999981</v>
      </c>
      <c r="AB94" s="117">
        <f>-STOA!N94</f>
        <v>0</v>
      </c>
      <c r="AC94">
        <f t="shared" si="3"/>
        <v>17.533171890222832</v>
      </c>
      <c r="AD94">
        <f t="shared" si="4"/>
        <v>1964.649262146713</v>
      </c>
      <c r="AE94">
        <f>'IDT-1'!B94</f>
        <v>0</v>
      </c>
      <c r="AF94" s="26"/>
      <c r="AG94">
        <f t="shared" si="5"/>
        <v>1964.649262146713</v>
      </c>
      <c r="AI94" s="75">
        <f>PXIL!H94</f>
        <v>0</v>
      </c>
      <c r="AJ94" s="75">
        <f>PXIL!N94</f>
        <v>0</v>
      </c>
      <c r="AK94" s="75">
        <f>RTM_IEX!H94</f>
        <v>116.07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75.002126626340257</v>
      </c>
      <c r="J95">
        <f>Bawana_RLNG!P95</f>
        <v>0</v>
      </c>
      <c r="K95">
        <f>Bawana_Spot!P95</f>
        <v>0</v>
      </c>
      <c r="L95">
        <f>TWOMCL!O95</f>
        <v>-6.0013574660633484</v>
      </c>
      <c r="M95">
        <f>EDWPCL!S95</f>
        <v>0</v>
      </c>
      <c r="N95">
        <f>'MSW BWN'!S95</f>
        <v>2.8899071999999997</v>
      </c>
      <c r="O95">
        <f>BRPL_ISGS_exbus!BB95</f>
        <v>838.02855078014727</v>
      </c>
      <c r="P95" s="77">
        <v>94.38000000000001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33.44</v>
      </c>
      <c r="U95" s="78">
        <f>SUMPRODUCT(LTA!F95:AJ95,LTA!F$102:AJ$102,LTA!F$103:AJ$103)</f>
        <v>60.19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173.15</v>
      </c>
      <c r="Z95" s="75">
        <f>IEX!N95</f>
        <v>0</v>
      </c>
      <c r="AA95" s="117">
        <f>STOA!H95</f>
        <v>588.70999999999981</v>
      </c>
      <c r="AB95" s="117">
        <f>-STOA!N95</f>
        <v>0</v>
      </c>
      <c r="AC95">
        <f t="shared" si="3"/>
        <v>17.231898651475554</v>
      </c>
      <c r="AD95">
        <f t="shared" si="4"/>
        <v>1928.8824069035479</v>
      </c>
      <c r="AE95">
        <f>'IDT-1'!B95</f>
        <v>0</v>
      </c>
      <c r="AF95" s="26"/>
      <c r="AG95">
        <f t="shared" si="5"/>
        <v>1928.8824069035479</v>
      </c>
      <c r="AI95" s="75">
        <f>PXIL!H95</f>
        <v>0</v>
      </c>
      <c r="AJ95" s="75">
        <f>PXIL!N95</f>
        <v>0</v>
      </c>
      <c r="AK95" s="75">
        <f>RTM_IEX!H95</f>
        <v>72.55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75.002126626340257</v>
      </c>
      <c r="J96">
        <f>Bawana_RLNG!P96</f>
        <v>0</v>
      </c>
      <c r="K96">
        <f>Bawana_Spot!P96</f>
        <v>0</v>
      </c>
      <c r="L96">
        <f>TWOMCL!O96</f>
        <v>-5.9036199095022619</v>
      </c>
      <c r="M96">
        <f>EDWPCL!S96</f>
        <v>0</v>
      </c>
      <c r="N96">
        <f>'MSW BWN'!S96</f>
        <v>3.0822331999999997</v>
      </c>
      <c r="O96">
        <f>BRPL_ISGS_exbus!BB96</f>
        <v>848.56760342871769</v>
      </c>
      <c r="P96" s="77">
        <v>94.38000000000001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32.659999999999997</v>
      </c>
      <c r="U96" s="78">
        <f>SUMPRODUCT(LTA!F96:AJ96,LTA!F$102:AJ$102,LTA!F$103:AJ$103)</f>
        <v>59.53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169.27</v>
      </c>
      <c r="Z96" s="75">
        <f>IEX!N96</f>
        <v>0</v>
      </c>
      <c r="AA96" s="117">
        <f>STOA!H96</f>
        <v>588.70999999999981</v>
      </c>
      <c r="AB96" s="117">
        <f>-STOA!N96</f>
        <v>0</v>
      </c>
      <c r="AC96">
        <f t="shared" si="3"/>
        <v>17.355211057092117</v>
      </c>
      <c r="AD96">
        <f t="shared" si="4"/>
        <v>1942.9682107030628</v>
      </c>
      <c r="AE96">
        <f>'IDT-1'!B96</f>
        <v>0</v>
      </c>
      <c r="AF96" s="26"/>
      <c r="AG96">
        <f t="shared" si="5"/>
        <v>1942.9682107030628</v>
      </c>
      <c r="AI96" s="75">
        <f>PXIL!H96</f>
        <v>0</v>
      </c>
      <c r="AJ96" s="75">
        <f>PXIL!N96</f>
        <v>0</v>
      </c>
      <c r="AK96" s="75">
        <f>RTM_IEX!H96</f>
        <v>81.25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75.002126626340257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2.9935959999999997</v>
      </c>
      <c r="O97">
        <f>BRPL_ISGS_exbus!BB97</f>
        <v>862.45185029125355</v>
      </c>
      <c r="P97" s="77">
        <v>94.38000000000001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32.019999999999996</v>
      </c>
      <c r="U97" s="78">
        <f>SUMPRODUCT(LTA!F97:AJ97,LTA!F$102:AJ$102,LTA!F$103:AJ$103)</f>
        <v>59.25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172.18</v>
      </c>
      <c r="Z97" s="75">
        <f>IEX!N97</f>
        <v>0</v>
      </c>
      <c r="AA97" s="117">
        <f>STOA!H97</f>
        <v>588.70999999999981</v>
      </c>
      <c r="AB97" s="117">
        <f>-STOA!N97</f>
        <v>0</v>
      </c>
      <c r="AC97">
        <f t="shared" si="3"/>
        <v>16.891721756847769</v>
      </c>
      <c r="AD97">
        <f t="shared" si="4"/>
        <v>1890.3141393272347</v>
      </c>
      <c r="AE97">
        <f>'IDT-1'!B97</f>
        <v>0</v>
      </c>
      <c r="AF97" s="26"/>
      <c r="AG97">
        <f t="shared" si="5"/>
        <v>1890.3141393272347</v>
      </c>
      <c r="AI97" s="75">
        <f>PXIL!H97</f>
        <v>0</v>
      </c>
      <c r="AJ97" s="75">
        <f>PXIL!N97</f>
        <v>0</v>
      </c>
      <c r="AK97" s="75">
        <f>RTM_IEX!H97</f>
        <v>12.57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75.002126626340257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2.7293567999999997</v>
      </c>
      <c r="O98">
        <f>BRPL_ISGS_exbus!BB98</f>
        <v>863.25618072512179</v>
      </c>
      <c r="P98" s="77">
        <v>94.38000000000001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31.369999999999997</v>
      </c>
      <c r="U98" s="78">
        <f>SUMPRODUCT(LTA!F98:AJ98,LTA!F$102:AJ$102,LTA!F$103:AJ$103)</f>
        <v>59.41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156.69999999999999</v>
      </c>
      <c r="Z98" s="75">
        <f>IEX!N98</f>
        <v>0</v>
      </c>
      <c r="AA98" s="117">
        <f>STOA!H98</f>
        <v>588.70999999999981</v>
      </c>
      <c r="AB98" s="117">
        <f>-STOA!N98</f>
        <v>0</v>
      </c>
      <c r="AC98">
        <f t="shared" si="3"/>
        <v>16.943290559705808</v>
      </c>
      <c r="AD98">
        <f t="shared" si="4"/>
        <v>1896.1226617582449</v>
      </c>
      <c r="AE98">
        <f>'IDT-1'!B98</f>
        <v>0</v>
      </c>
      <c r="AF98" s="26"/>
      <c r="AG98">
        <f t="shared" si="5"/>
        <v>1896.1226617582449</v>
      </c>
      <c r="AI98" s="75">
        <f>PXIL!H98</f>
        <v>0</v>
      </c>
      <c r="AJ98" s="75">
        <f>PXIL!N98</f>
        <v>0</v>
      </c>
      <c r="AK98" s="75">
        <f>RTM_IEX!H98</f>
        <v>33.86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0.2963915760165054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1.8430971874707487</v>
      </c>
      <c r="J99">
        <f t="shared" si="6"/>
        <v>0</v>
      </c>
      <c r="K99">
        <f t="shared" si="6"/>
        <v>0</v>
      </c>
      <c r="L99">
        <f t="shared" si="6"/>
        <v>-0.1450476718485379</v>
      </c>
      <c r="M99">
        <f t="shared" si="6"/>
        <v>0</v>
      </c>
      <c r="N99">
        <f t="shared" si="6"/>
        <v>0.15487218389999999</v>
      </c>
      <c r="O99">
        <f t="shared" si="6"/>
        <v>20.154591619001316</v>
      </c>
      <c r="P99" s="77">
        <f t="shared" si="6"/>
        <v>2.26512</v>
      </c>
      <c r="Q99" s="77">
        <f t="shared" si="6"/>
        <v>0.59420912434803286</v>
      </c>
      <c r="R99" s="80">
        <f t="shared" si="6"/>
        <v>0.51576880054917629</v>
      </c>
      <c r="S99" s="80">
        <f t="shared" si="6"/>
        <v>0</v>
      </c>
      <c r="T99" s="78">
        <f t="shared" si="6"/>
        <v>3.0432524999999995</v>
      </c>
      <c r="U99" s="78">
        <f t="shared" si="6"/>
        <v>0.70435000000000003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1.232035</v>
      </c>
      <c r="Z99" s="75">
        <f t="shared" si="6"/>
        <v>0</v>
      </c>
      <c r="AA99" s="117">
        <f t="shared" si="6"/>
        <v>10.650054999999996</v>
      </c>
      <c r="AB99" s="117">
        <f t="shared" si="6"/>
        <v>0</v>
      </c>
      <c r="AC99">
        <f t="shared" si="6"/>
        <v>0.38429104906611872</v>
      </c>
      <c r="AD99">
        <f t="shared" si="6"/>
        <v>42.906879270371114</v>
      </c>
      <c r="AE99">
        <f t="shared" si="6"/>
        <v>0</v>
      </c>
      <c r="AG99">
        <f t="shared" si="6"/>
        <v>42.906879270371114</v>
      </c>
      <c r="AI99">
        <f t="shared" si="6"/>
        <v>0</v>
      </c>
      <c r="AJ99">
        <f t="shared" si="6"/>
        <v>0</v>
      </c>
      <c r="AK99">
        <f t="shared" si="6"/>
        <v>1.9930799999999995</v>
      </c>
      <c r="AL99">
        <f t="shared" si="6"/>
        <v>-4.3249999999999997E-2</v>
      </c>
      <c r="AM99">
        <f t="shared" si="6"/>
        <v>0</v>
      </c>
      <c r="AN99">
        <f t="shared" si="6"/>
        <v>0</v>
      </c>
      <c r="AO99">
        <f t="shared" si="6"/>
        <v>3.2645E-2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44838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54.705193034913385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4.1624239999999988</v>
      </c>
      <c r="O3">
        <f>BYPL_ISGS_exbus!BB3</f>
        <v>646.63126736274296</v>
      </c>
      <c r="P3" s="77">
        <v>54.580000000000005</v>
      </c>
      <c r="Q3" s="77">
        <v>22.16</v>
      </c>
      <c r="R3" s="80">
        <v>0</v>
      </c>
      <c r="S3" s="80">
        <v>0</v>
      </c>
      <c r="T3" s="78">
        <f>SUMPRODUCT(LTA!F3:AJ3,LTA!F$101:AJ$101,LTA!F$104:AJ$104)</f>
        <v>20.25</v>
      </c>
      <c r="U3" s="78">
        <f>SUMPRODUCT(LTA!F3:AJ3,LTA!F$102:AJ$102,LTA!F$104:AJ$104)</f>
        <v>104.00999999999999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86.929999999999993</v>
      </c>
      <c r="AB3" s="117">
        <f>-STOA!O3</f>
        <v>-55</v>
      </c>
      <c r="AC3">
        <f>SUMIF(B3:AB3,"&gt;0")*$AC$2-SUMIF(B3:AB3,"&lt;0")*($AC$2/(1-$AC$2))+SUMIF(AI3:AR3,"&gt;0")*$AC$2-SUMIF(AI3:AR3,"&lt;0")*($AC$2/(1-$AC$2))</f>
        <v>9.7326004103913544</v>
      </c>
      <c r="AD3">
        <f>SUM(B3:AB3,AI3:AR3)-AC3</f>
        <v>985.75642193854173</v>
      </c>
      <c r="AE3">
        <f>'IDT-1'!C3</f>
        <v>0</v>
      </c>
      <c r="AF3" s="26"/>
      <c r="AG3">
        <f>SUM(AD3:AF3)</f>
        <v>985.75642193854173</v>
      </c>
      <c r="AI3" s="75">
        <f>PXIL!I3</f>
        <v>0</v>
      </c>
      <c r="AJ3" s="75">
        <f>PXIL!O3</f>
        <v>0</v>
      </c>
      <c r="AK3" s="75">
        <f>RTM_IEX!I3</f>
        <v>48.37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55.001078758174131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4.1987519999999998</v>
      </c>
      <c r="O4">
        <f>BYPL_ISGS_exbus!BB4</f>
        <v>644.65355173474302</v>
      </c>
      <c r="P4" s="77">
        <v>54.580000000000005</v>
      </c>
      <c r="Q4" s="77">
        <v>22.16</v>
      </c>
      <c r="R4" s="80">
        <v>0</v>
      </c>
      <c r="S4" s="80">
        <v>0</v>
      </c>
      <c r="T4" s="78">
        <f>SUMPRODUCT(LTA!F4:AJ4,LTA!F$101:AJ$101,LTA!F$104:AJ$104)</f>
        <v>19.989999999999998</v>
      </c>
      <c r="U4" s="78">
        <f>SUMPRODUCT(LTA!F4:AJ4,LTA!F$102:AJ$102,LTA!F$104:AJ$104)</f>
        <v>103.92999999999999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86.929999999999993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9.6756349039811962</v>
      </c>
      <c r="AD4">
        <f t="shared" ref="AD4:AD67" si="1">SUM(B4:AB4,AI4:AR4)-AC4</f>
        <v>979.34003444379755</v>
      </c>
      <c r="AE4">
        <f>'IDT-1'!C4</f>
        <v>0</v>
      </c>
      <c r="AF4" s="26"/>
      <c r="AG4">
        <f t="shared" ref="AG4:AG67" si="2">SUM(AD4:AF4)</f>
        <v>979.34003444379755</v>
      </c>
      <c r="AI4" s="75">
        <f>PXIL!I4</f>
        <v>0</v>
      </c>
      <c r="AJ4" s="75">
        <f>PXIL!O4</f>
        <v>0</v>
      </c>
      <c r="AK4" s="75">
        <f>RTM_IEX!I4</f>
        <v>43.53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55.001078758174131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4.1710279999999997</v>
      </c>
      <c r="O5">
        <f>BYPL_ISGS_exbus!BB5</f>
        <v>633.99770617032652</v>
      </c>
      <c r="P5" s="77">
        <v>54.580000000000005</v>
      </c>
      <c r="Q5" s="77">
        <v>9.6712936454849512</v>
      </c>
      <c r="R5" s="80">
        <v>0</v>
      </c>
      <c r="S5" s="80">
        <v>0</v>
      </c>
      <c r="T5" s="78">
        <f>SUMPRODUCT(LTA!F5:AJ5,LTA!F$101:AJ$101,LTA!F$104:AJ$104)</f>
        <v>19.670000000000002</v>
      </c>
      <c r="U5" s="78">
        <f>SUMPRODUCT(LTA!F5:AJ5,LTA!F$102:AJ$102,LTA!F$104:AJ$104)</f>
        <v>104.00999999999999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86.929999999999993</v>
      </c>
      <c r="AB5" s="117">
        <f>-STOA!O5</f>
        <v>-55</v>
      </c>
      <c r="AC5">
        <f t="shared" si="0"/>
        <v>9.3845108758945983</v>
      </c>
      <c r="AD5">
        <f t="shared" si="1"/>
        <v>946.5488825529527</v>
      </c>
      <c r="AE5">
        <f>'IDT-1'!C5</f>
        <v>0</v>
      </c>
      <c r="AF5" s="26"/>
      <c r="AG5">
        <f t="shared" si="2"/>
        <v>946.5488825529527</v>
      </c>
      <c r="AI5" s="75">
        <f>PXIL!I5</f>
        <v>0</v>
      </c>
      <c r="AJ5" s="75">
        <f>PXIL!O5</f>
        <v>0</v>
      </c>
      <c r="AK5" s="75">
        <f>RTM_IEX!I5</f>
        <v>33.86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55.001078758174131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4.2905279999999992</v>
      </c>
      <c r="O6">
        <f>BYPL_ISGS_exbus!BB6</f>
        <v>621.28360636032664</v>
      </c>
      <c r="P6" s="77">
        <v>54.580000000000005</v>
      </c>
      <c r="Q6" s="77">
        <v>9.6712936454849512</v>
      </c>
      <c r="R6" s="80">
        <v>0</v>
      </c>
      <c r="S6" s="80">
        <v>0</v>
      </c>
      <c r="T6" s="78">
        <f>SUMPRODUCT(LTA!F6:AJ6,LTA!F$101:AJ$101,LTA!F$104:AJ$104)</f>
        <v>19.32</v>
      </c>
      <c r="U6" s="78">
        <f>SUMPRODUCT(LTA!F6:AJ6,LTA!F$102:AJ$102,LTA!F$104:AJ$104)</f>
        <v>104.05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86.929999999999993</v>
      </c>
      <c r="AB6" s="117">
        <f>-STOA!O6</f>
        <v>-55</v>
      </c>
      <c r="AC6">
        <f t="shared" si="0"/>
        <v>9.3986383975666001</v>
      </c>
      <c r="AD6">
        <f t="shared" si="1"/>
        <v>948.14015522128079</v>
      </c>
      <c r="AE6">
        <f>'IDT-1'!C6</f>
        <v>0</v>
      </c>
      <c r="AF6" s="26"/>
      <c r="AG6">
        <f t="shared" si="2"/>
        <v>948.14015522128079</v>
      </c>
      <c r="AI6" s="75">
        <f>PXIL!I6</f>
        <v>0</v>
      </c>
      <c r="AJ6" s="75">
        <f>PXIL!O6</f>
        <v>0</v>
      </c>
      <c r="AK6" s="75">
        <f>RTM_IEX!I6</f>
        <v>48.37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55.001078758174131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4.1758079999999991</v>
      </c>
      <c r="O7">
        <f>BYPL_ISGS_exbus!BB7</f>
        <v>618.60440618720395</v>
      </c>
      <c r="P7" s="77">
        <v>54.580000000000005</v>
      </c>
      <c r="Q7" s="77">
        <v>9.6712936454849512</v>
      </c>
      <c r="R7" s="80">
        <v>0</v>
      </c>
      <c r="S7" s="80">
        <v>0</v>
      </c>
      <c r="T7" s="78">
        <f>SUMPRODUCT(LTA!F7:AJ7,LTA!F$101:AJ$101,LTA!F$104:AJ$104)</f>
        <v>14.57</v>
      </c>
      <c r="U7" s="78">
        <f>SUMPRODUCT(LTA!F7:AJ7,LTA!F$102:AJ$102,LTA!F$104:AJ$104)</f>
        <v>104.02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86.929999999999993</v>
      </c>
      <c r="AB7" s="117">
        <f>-STOA!O7</f>
        <v>-55</v>
      </c>
      <c r="AC7">
        <f t="shared" si="0"/>
        <v>9.1617079000431225</v>
      </c>
      <c r="AD7">
        <f t="shared" si="1"/>
        <v>921.45316554568171</v>
      </c>
      <c r="AE7">
        <f>'IDT-1'!C7</f>
        <v>0</v>
      </c>
      <c r="AF7" s="26"/>
      <c r="AG7">
        <f t="shared" si="2"/>
        <v>921.45316554568171</v>
      </c>
      <c r="AI7" s="75">
        <f>PXIL!I7</f>
        <v>0</v>
      </c>
      <c r="AJ7" s="75">
        <f>PXIL!O7</f>
        <v>0</v>
      </c>
      <c r="AK7" s="75">
        <f>RTM_IEX!I7</f>
        <v>29.02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55.001078758174131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4.0974159999999991</v>
      </c>
      <c r="O8">
        <f>BYPL_ISGS_exbus!BB8</f>
        <v>616.74302687720387</v>
      </c>
      <c r="P8" s="77">
        <v>54.580000000000005</v>
      </c>
      <c r="Q8" s="77">
        <v>9.6712936454849512</v>
      </c>
      <c r="R8" s="80">
        <v>0</v>
      </c>
      <c r="S8" s="80">
        <v>0</v>
      </c>
      <c r="T8" s="78">
        <f>SUMPRODUCT(LTA!F8:AJ8,LTA!F$101:AJ$101,LTA!F$104:AJ$104)</f>
        <v>14.28</v>
      </c>
      <c r="U8" s="78">
        <f>SUMPRODUCT(LTA!F8:AJ8,LTA!F$102:AJ$102,LTA!F$104:AJ$104)</f>
        <v>103.97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86.929999999999993</v>
      </c>
      <c r="AB8" s="117">
        <f>-STOA!O8</f>
        <v>-55</v>
      </c>
      <c r="AC8">
        <f t="shared" si="0"/>
        <v>9.0139579125151208</v>
      </c>
      <c r="AD8">
        <f t="shared" si="1"/>
        <v>904.81114422320957</v>
      </c>
      <c r="AE8">
        <f>'IDT-1'!C8</f>
        <v>0</v>
      </c>
      <c r="AF8" s="26"/>
      <c r="AG8">
        <f t="shared" si="2"/>
        <v>904.81114422320957</v>
      </c>
      <c r="AI8" s="75">
        <f>PXIL!I8</f>
        <v>0</v>
      </c>
      <c r="AJ8" s="75">
        <f>PXIL!O8</f>
        <v>0</v>
      </c>
      <c r="AK8" s="75">
        <f>RTM_IEX!I8</f>
        <v>14.51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55.001078758174131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4.0563079999999996</v>
      </c>
      <c r="O9">
        <f>BYPL_ISGS_exbus!BB9</f>
        <v>616.74333839799522</v>
      </c>
      <c r="P9" s="77">
        <v>54.580000000000005</v>
      </c>
      <c r="Q9" s="77">
        <v>9.6712936454849512</v>
      </c>
      <c r="R9" s="80">
        <v>0</v>
      </c>
      <c r="S9" s="80">
        <v>0</v>
      </c>
      <c r="T9" s="78">
        <f>SUMPRODUCT(LTA!F9:AJ9,LTA!F$101:AJ$101,LTA!F$104:AJ$104)</f>
        <v>14.01</v>
      </c>
      <c r="U9" s="78">
        <f>SUMPRODUCT(LTA!F9:AJ9,LTA!F$102:AJ$102,LTA!F$104:AJ$104)</f>
        <v>103.94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86.929999999999993</v>
      </c>
      <c r="AB9" s="117">
        <f>-STOA!O9</f>
        <v>-55</v>
      </c>
      <c r="AC9">
        <f t="shared" si="0"/>
        <v>8.8832709034980848</v>
      </c>
      <c r="AD9">
        <f t="shared" si="1"/>
        <v>890.09103475301799</v>
      </c>
      <c r="AE9">
        <f>'IDT-1'!C9</f>
        <v>0</v>
      </c>
      <c r="AF9" s="26"/>
      <c r="AG9">
        <f t="shared" si="2"/>
        <v>890.09103475301799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55.001078758174131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4.1433039999999988</v>
      </c>
      <c r="O10">
        <f>BYPL_ISGS_exbus!BB10</f>
        <v>586.8678910434088</v>
      </c>
      <c r="P10" s="77">
        <v>54.580000000000005</v>
      </c>
      <c r="Q10" s="77">
        <v>9.6712936454849512</v>
      </c>
      <c r="R10" s="80">
        <v>0</v>
      </c>
      <c r="S10" s="80">
        <v>0</v>
      </c>
      <c r="T10" s="78">
        <f>SUMPRODUCT(LTA!F10:AJ10,LTA!F$101:AJ$101,LTA!F$104:AJ$104)</f>
        <v>13.72</v>
      </c>
      <c r="U10" s="78">
        <f>SUMPRODUCT(LTA!F10:AJ10,LTA!F$102:AJ$102,LTA!F$104:AJ$104)</f>
        <v>76.800000000000011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86.929999999999993</v>
      </c>
      <c r="AB10" s="117">
        <f>-STOA!O10</f>
        <v>-55</v>
      </c>
      <c r="AC10">
        <f t="shared" si="0"/>
        <v>8.5500285315777234</v>
      </c>
      <c r="AD10">
        <f t="shared" si="1"/>
        <v>852.55582577035193</v>
      </c>
      <c r="AE10">
        <f>'IDT-1'!C10</f>
        <v>0</v>
      </c>
      <c r="AF10" s="26"/>
      <c r="AG10">
        <f t="shared" si="2"/>
        <v>852.55582577035193</v>
      </c>
      <c r="AI10" s="75">
        <f>PXIL!I10</f>
        <v>0</v>
      </c>
      <c r="AJ10" s="75">
        <f>PXIL!O10</f>
        <v>0</v>
      </c>
      <c r="AK10" s="75">
        <f>RTM_IEX!I10</f>
        <v>19.350000000000001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55.001078758174131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4.1710279999999997</v>
      </c>
      <c r="O11">
        <f>BYPL_ISGS_exbus!BB11</f>
        <v>543.0983328367389</v>
      </c>
      <c r="P11" s="77">
        <v>54.580000000000005</v>
      </c>
      <c r="Q11" s="77">
        <v>9.6712936454849512</v>
      </c>
      <c r="R11" s="80">
        <v>0</v>
      </c>
      <c r="S11" s="80">
        <v>0</v>
      </c>
      <c r="T11" s="78">
        <f>SUMPRODUCT(LTA!F11:AJ11,LTA!F$101:AJ$101,LTA!F$104:AJ$104)</f>
        <v>13.83</v>
      </c>
      <c r="U11" s="78">
        <f>SUMPRODUCT(LTA!F11:AJ11,LTA!F$102:AJ$102,LTA!F$104:AJ$104)</f>
        <v>76.72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86.929999999999993</v>
      </c>
      <c r="AB11" s="117">
        <f>-STOA!O11</f>
        <v>-55</v>
      </c>
      <c r="AC11">
        <f t="shared" si="0"/>
        <v>8.5484283905590299</v>
      </c>
      <c r="AD11">
        <f t="shared" si="1"/>
        <v>852.37559170470081</v>
      </c>
      <c r="AE11">
        <f>'IDT-1'!C11</f>
        <v>0</v>
      </c>
      <c r="AF11" s="26"/>
      <c r="AG11">
        <f t="shared" si="2"/>
        <v>852.37559170470081</v>
      </c>
      <c r="AI11" s="75">
        <f>PXIL!I11</f>
        <v>0</v>
      </c>
      <c r="AJ11" s="75">
        <f>PXIL!O11</f>
        <v>0</v>
      </c>
      <c r="AK11" s="75">
        <f>RTM_IEX!I11</f>
        <v>62.88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35.00129954865173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4.4836399999999994</v>
      </c>
      <c r="O12">
        <f>BYPL_ISGS_exbus!BB12</f>
        <v>543.0983328367389</v>
      </c>
      <c r="P12" s="77">
        <v>54.580000000000005</v>
      </c>
      <c r="Q12" s="77">
        <v>9.6712936454849512</v>
      </c>
      <c r="R12" s="80">
        <v>0</v>
      </c>
      <c r="S12" s="80">
        <v>0</v>
      </c>
      <c r="T12" s="78">
        <f>SUMPRODUCT(LTA!F12:AJ12,LTA!F$101:AJ$101,LTA!F$104:AJ$104)</f>
        <v>13.97</v>
      </c>
      <c r="U12" s="78">
        <f>SUMPRODUCT(LTA!F12:AJ12,LTA!F$102:AJ$102,LTA!F$104:AJ$104)</f>
        <v>76.680000000000007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86.929999999999993</v>
      </c>
      <c r="AB12" s="117">
        <f>-STOA!O12</f>
        <v>-55</v>
      </c>
      <c r="AC12">
        <f t="shared" si="0"/>
        <v>8.4610693191152304</v>
      </c>
      <c r="AD12">
        <f t="shared" si="1"/>
        <v>842.53578356662194</v>
      </c>
      <c r="AE12">
        <f>'IDT-1'!C12</f>
        <v>0</v>
      </c>
      <c r="AF12" s="26"/>
      <c r="AG12">
        <f t="shared" si="2"/>
        <v>842.53578356662194</v>
      </c>
      <c r="AI12" s="75">
        <f>PXIL!I12</f>
        <v>0</v>
      </c>
      <c r="AJ12" s="75">
        <f>PXIL!O12</f>
        <v>0</v>
      </c>
      <c r="AK12" s="75">
        <f>RTM_IEX!I12</f>
        <v>72.540000000000006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35.00129954865173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4.3086919999999989</v>
      </c>
      <c r="O13">
        <f>BYPL_ISGS_exbus!BB13</f>
        <v>543.09881978448323</v>
      </c>
      <c r="P13" s="77">
        <v>54.580000000000005</v>
      </c>
      <c r="Q13" s="77">
        <v>9.6712936454849512</v>
      </c>
      <c r="R13" s="80">
        <v>0</v>
      </c>
      <c r="S13" s="80">
        <v>0</v>
      </c>
      <c r="T13" s="78">
        <f>SUMPRODUCT(LTA!F13:AJ13,LTA!F$101:AJ$101,LTA!F$104:AJ$104)</f>
        <v>14.11</v>
      </c>
      <c r="U13" s="78">
        <f>SUMPRODUCT(LTA!F13:AJ13,LTA!F$102:AJ$102,LTA!F$104:AJ$104)</f>
        <v>76.850000000000009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86.929999999999993</v>
      </c>
      <c r="AB13" s="117">
        <f>-STOA!O13</f>
        <v>-55</v>
      </c>
      <c r="AC13">
        <f t="shared" si="0"/>
        <v>8.5899500618553812</v>
      </c>
      <c r="AD13">
        <f t="shared" si="1"/>
        <v>857.05244177162626</v>
      </c>
      <c r="AE13">
        <f>'IDT-1'!C13</f>
        <v>0</v>
      </c>
      <c r="AF13" s="26"/>
      <c r="AG13">
        <f t="shared" si="2"/>
        <v>857.05244177162626</v>
      </c>
      <c r="AI13" s="75">
        <f>PXIL!I13</f>
        <v>0</v>
      </c>
      <c r="AJ13" s="75">
        <f>PXIL!O13</f>
        <v>0</v>
      </c>
      <c r="AK13" s="75">
        <f>RTM_IEX!I13</f>
        <v>87.05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35.00129954865173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4.1662479999999986</v>
      </c>
      <c r="O14">
        <f>BYPL_ISGS_exbus!BB14</f>
        <v>543.0988358689217</v>
      </c>
      <c r="P14" s="77">
        <v>54.580000000000005</v>
      </c>
      <c r="Q14" s="77">
        <v>9.6712936454849512</v>
      </c>
      <c r="R14" s="80">
        <v>0</v>
      </c>
      <c r="S14" s="80">
        <v>0</v>
      </c>
      <c r="T14" s="78">
        <f>SUMPRODUCT(LTA!F14:AJ14,LTA!F$101:AJ$101,LTA!F$104:AJ$104)</f>
        <v>14.28</v>
      </c>
      <c r="U14" s="78">
        <f>SUMPRODUCT(LTA!F14:AJ14,LTA!F$102:AJ$102,LTA!F$104:AJ$104)</f>
        <v>76.910000000000011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86.929999999999993</v>
      </c>
      <c r="AB14" s="117">
        <f>-STOA!O14</f>
        <v>-55</v>
      </c>
      <c r="AC14">
        <f t="shared" si="0"/>
        <v>8.2503366961984401</v>
      </c>
      <c r="AD14">
        <f t="shared" si="1"/>
        <v>818.79962722172161</v>
      </c>
      <c r="AE14">
        <f>'IDT-1'!C14</f>
        <v>0</v>
      </c>
      <c r="AF14" s="26"/>
      <c r="AG14">
        <f t="shared" si="2"/>
        <v>818.79962722172161</v>
      </c>
      <c r="AI14" s="75">
        <f>PXIL!I14</f>
        <v>0</v>
      </c>
      <c r="AJ14" s="75">
        <f>PXIL!O14</f>
        <v>0</v>
      </c>
      <c r="AK14" s="75">
        <f>RTM_IEX!I14</f>
        <v>48.37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35.00129954865173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4.1939719999999987</v>
      </c>
      <c r="O15">
        <f>BYPL_ISGS_exbus!BB15</f>
        <v>543.53405826907715</v>
      </c>
      <c r="P15" s="77">
        <v>54.580000000000005</v>
      </c>
      <c r="Q15" s="77">
        <v>9.6712936454849512</v>
      </c>
      <c r="R15" s="80">
        <v>0</v>
      </c>
      <c r="S15" s="80">
        <v>0</v>
      </c>
      <c r="T15" s="78">
        <f>SUMPRODUCT(LTA!F15:AJ15,LTA!F$101:AJ$101,LTA!F$104:AJ$104)</f>
        <v>14.16</v>
      </c>
      <c r="U15" s="78">
        <f>SUMPRODUCT(LTA!F15:AJ15,LTA!F$102:AJ$102,LTA!F$104:AJ$104)</f>
        <v>76.960000000000008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86.929999999999993</v>
      </c>
      <c r="AB15" s="117">
        <f>-STOA!O15</f>
        <v>-55</v>
      </c>
      <c r="AC15">
        <f t="shared" si="0"/>
        <v>8.2962986245198085</v>
      </c>
      <c r="AD15">
        <f t="shared" si="1"/>
        <v>823.9766116935557</v>
      </c>
      <c r="AE15">
        <f>'IDT-1'!C15</f>
        <v>0</v>
      </c>
      <c r="AF15" s="26"/>
      <c r="AG15">
        <f t="shared" si="2"/>
        <v>823.9766116935557</v>
      </c>
      <c r="AI15" s="75">
        <f>PXIL!I15</f>
        <v>0</v>
      </c>
      <c r="AJ15" s="75">
        <f>PXIL!O15</f>
        <v>0</v>
      </c>
      <c r="AK15" s="75">
        <f>RTM_IEX!I15</f>
        <v>53.2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35.00129954865173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4.1987519999999998</v>
      </c>
      <c r="O16">
        <f>BYPL_ISGS_exbus!BB16</f>
        <v>542.26206573621039</v>
      </c>
      <c r="P16" s="77">
        <v>54.580000000000005</v>
      </c>
      <c r="Q16" s="77">
        <v>9.6712936454849512</v>
      </c>
      <c r="R16" s="80">
        <v>0</v>
      </c>
      <c r="S16" s="80">
        <v>0</v>
      </c>
      <c r="T16" s="78">
        <f>SUMPRODUCT(LTA!F16:AJ16,LTA!F$101:AJ$101,LTA!F$104:AJ$104)</f>
        <v>12.37</v>
      </c>
      <c r="U16" s="78">
        <f>SUMPRODUCT(LTA!F16:AJ16,LTA!F$102:AJ$102,LTA!F$104:AJ$104)</f>
        <v>55.73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86.929999999999993</v>
      </c>
      <c r="AB16" s="117">
        <f>-STOA!O16</f>
        <v>-55</v>
      </c>
      <c r="AC16">
        <f t="shared" si="0"/>
        <v>8.1677551542305817</v>
      </c>
      <c r="AD16">
        <f t="shared" si="1"/>
        <v>809.49794263097829</v>
      </c>
      <c r="AE16">
        <f>'IDT-1'!C16</f>
        <v>0</v>
      </c>
      <c r="AF16" s="26"/>
      <c r="AG16">
        <f t="shared" si="2"/>
        <v>809.49794263097829</v>
      </c>
      <c r="AI16" s="75">
        <f>PXIL!I16</f>
        <v>0</v>
      </c>
      <c r="AJ16" s="75">
        <f>PXIL!O16</f>
        <v>0</v>
      </c>
      <c r="AK16" s="75">
        <f>RTM_IEX!I16</f>
        <v>62.88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35.00129954865173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4.1939719999999987</v>
      </c>
      <c r="O17">
        <f>BYPL_ISGS_exbus!BB17</f>
        <v>541.86656141276501</v>
      </c>
      <c r="P17" s="77">
        <v>54.580000000000005</v>
      </c>
      <c r="Q17" s="77">
        <v>9.6712936454849512</v>
      </c>
      <c r="R17" s="80">
        <v>0</v>
      </c>
      <c r="S17" s="80">
        <v>0</v>
      </c>
      <c r="T17" s="78">
        <f>SUMPRODUCT(LTA!F17:AJ17,LTA!F$101:AJ$101,LTA!F$104:AJ$104)</f>
        <v>12.25</v>
      </c>
      <c r="U17" s="78">
        <f>SUMPRODUCT(LTA!F17:AJ17,LTA!F$102:AJ$102,LTA!F$104:AJ$104)</f>
        <v>55.91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86.929999999999993</v>
      </c>
      <c r="AB17" s="117">
        <f>-STOA!O17</f>
        <v>-55</v>
      </c>
      <c r="AC17">
        <f t="shared" si="0"/>
        <v>8.1221686521842607</v>
      </c>
      <c r="AD17">
        <f t="shared" si="1"/>
        <v>804.36324480957899</v>
      </c>
      <c r="AE17">
        <f>'IDT-1'!C17</f>
        <v>0</v>
      </c>
      <c r="AF17" s="26"/>
      <c r="AG17">
        <f t="shared" si="2"/>
        <v>804.36324480957899</v>
      </c>
      <c r="AI17" s="75">
        <f>PXIL!I17</f>
        <v>0</v>
      </c>
      <c r="AJ17" s="75">
        <f>PXIL!O17</f>
        <v>0</v>
      </c>
      <c r="AK17" s="75">
        <f>RTM_IEX!I17</f>
        <v>58.04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35.00129954865173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4.1987519999999998</v>
      </c>
      <c r="O18">
        <f>BYPL_ISGS_exbus!BB18</f>
        <v>541.86648050093902</v>
      </c>
      <c r="P18" s="77">
        <v>54.580000000000005</v>
      </c>
      <c r="Q18" s="77">
        <v>9.6712936454849512</v>
      </c>
      <c r="R18" s="80">
        <v>0</v>
      </c>
      <c r="S18" s="80">
        <v>0</v>
      </c>
      <c r="T18" s="78">
        <f>SUMPRODUCT(LTA!F18:AJ18,LTA!F$101:AJ$101,LTA!F$104:AJ$104)</f>
        <v>12.1</v>
      </c>
      <c r="U18" s="78">
        <f>SUMPRODUCT(LTA!F18:AJ18,LTA!F$102:AJ$102,LTA!F$104:AJ$104)</f>
        <v>55.97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86.929999999999993</v>
      </c>
      <c r="AB18" s="117">
        <f>-STOA!O18</f>
        <v>-55</v>
      </c>
      <c r="AC18">
        <f t="shared" si="0"/>
        <v>8.1640100041601933</v>
      </c>
      <c r="AD18">
        <f t="shared" si="1"/>
        <v>809.0761025457773</v>
      </c>
      <c r="AE18">
        <f>'IDT-1'!C18</f>
        <v>0</v>
      </c>
      <c r="AF18" s="26"/>
      <c r="AG18">
        <f t="shared" si="2"/>
        <v>809.0761025457773</v>
      </c>
      <c r="AI18" s="75">
        <f>PXIL!I18</f>
        <v>0</v>
      </c>
      <c r="AJ18" s="75">
        <f>PXIL!O18</f>
        <v>0</v>
      </c>
      <c r="AK18" s="75">
        <f>RTM_IEX!I18</f>
        <v>62.88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35.00129954865173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4.1758079999999991</v>
      </c>
      <c r="O19">
        <f>BYPL_ISGS_exbus!BB19</f>
        <v>528.48505116570414</v>
      </c>
      <c r="P19" s="77">
        <v>54.580000000000005</v>
      </c>
      <c r="Q19" s="77">
        <v>9.6712936454849512</v>
      </c>
      <c r="R19" s="80">
        <v>0</v>
      </c>
      <c r="S19" s="80">
        <v>0</v>
      </c>
      <c r="T19" s="78">
        <f>SUMPRODUCT(LTA!F19:AJ19,LTA!F$101:AJ$101,LTA!F$104:AJ$104)</f>
        <v>11.49</v>
      </c>
      <c r="U19" s="78">
        <f>SUMPRODUCT(LTA!F19:AJ19,LTA!F$102:AJ$102,LTA!F$104:AJ$104)</f>
        <v>56.04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86.929999999999993</v>
      </c>
      <c r="AB19" s="117">
        <f>-STOA!O19</f>
        <v>-55</v>
      </c>
      <c r="AC19">
        <f t="shared" si="0"/>
        <v>7.9135235188101261</v>
      </c>
      <c r="AD19">
        <f t="shared" si="1"/>
        <v>780.86221569589236</v>
      </c>
      <c r="AE19">
        <f>'IDT-1'!C19</f>
        <v>0</v>
      </c>
      <c r="AF19" s="26"/>
      <c r="AG19">
        <f t="shared" si="2"/>
        <v>780.86221569589236</v>
      </c>
      <c r="AI19" s="75">
        <f>PXIL!I19</f>
        <v>0</v>
      </c>
      <c r="AJ19" s="75">
        <f>PXIL!O19</f>
        <v>0</v>
      </c>
      <c r="AK19" s="75">
        <f>RTM_IEX!I19</f>
        <v>48.36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35.00129954865173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4.2398599999999984</v>
      </c>
      <c r="O20">
        <f>BYPL_ISGS_exbus!BB20</f>
        <v>528.48518623895734</v>
      </c>
      <c r="P20" s="77">
        <v>54.580000000000005</v>
      </c>
      <c r="Q20" s="77">
        <v>9.6712936454849512</v>
      </c>
      <c r="R20" s="80">
        <v>0</v>
      </c>
      <c r="S20" s="80">
        <v>0</v>
      </c>
      <c r="T20" s="78">
        <f>SUMPRODUCT(LTA!F20:AJ20,LTA!F$101:AJ$101,LTA!F$104:AJ$104)</f>
        <v>11.24</v>
      </c>
      <c r="U20" s="78">
        <f>SUMPRODUCT(LTA!F20:AJ20,LTA!F$102:AJ$102,LTA!F$104:AJ$104)</f>
        <v>56.12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86.929999999999993</v>
      </c>
      <c r="AB20" s="117">
        <f>-STOA!O20</f>
        <v>-55</v>
      </c>
      <c r="AC20">
        <f t="shared" si="0"/>
        <v>7.8274963650547535</v>
      </c>
      <c r="AD20">
        <f t="shared" si="1"/>
        <v>771.17242992290096</v>
      </c>
      <c r="AE20">
        <f>'IDT-1'!C20</f>
        <v>0</v>
      </c>
      <c r="AF20" s="26"/>
      <c r="AG20">
        <f t="shared" si="2"/>
        <v>771.17242992290096</v>
      </c>
      <c r="AI20" s="75">
        <f>PXIL!I20</f>
        <v>0</v>
      </c>
      <c r="AJ20" s="75">
        <f>PXIL!O20</f>
        <v>0</v>
      </c>
      <c r="AK20" s="75">
        <f>RTM_IEX!I20</f>
        <v>38.69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35.00129954865173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4.1021959999999993</v>
      </c>
      <c r="O21">
        <f>BYPL_ISGS_exbus!BB21</f>
        <v>528.4851942118637</v>
      </c>
      <c r="P21" s="77">
        <v>54.580000000000005</v>
      </c>
      <c r="Q21" s="77">
        <v>9.6712936454849512</v>
      </c>
      <c r="R21" s="80">
        <v>0</v>
      </c>
      <c r="S21" s="80">
        <v>0</v>
      </c>
      <c r="T21" s="78">
        <f>SUMPRODUCT(LTA!F21:AJ21,LTA!F$101:AJ$101,LTA!F$104:AJ$104)</f>
        <v>11.23</v>
      </c>
      <c r="U21" s="78">
        <f>SUMPRODUCT(LTA!F21:AJ21,LTA!F$102:AJ$102,LTA!F$104:AJ$104)</f>
        <v>55.9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86.929999999999993</v>
      </c>
      <c r="AB21" s="117">
        <f>-STOA!O21</f>
        <v>-55</v>
      </c>
      <c r="AC21">
        <f t="shared" si="0"/>
        <v>7.8242609920163302</v>
      </c>
      <c r="AD21">
        <f t="shared" si="1"/>
        <v>770.80800926884569</v>
      </c>
      <c r="AE21">
        <f>'IDT-1'!C21</f>
        <v>0</v>
      </c>
      <c r="AF21" s="26"/>
      <c r="AG21">
        <f t="shared" si="2"/>
        <v>770.80800926884569</v>
      </c>
      <c r="AI21" s="75">
        <f>PXIL!I21</f>
        <v>0</v>
      </c>
      <c r="AJ21" s="75">
        <f>PXIL!O21</f>
        <v>0</v>
      </c>
      <c r="AK21" s="75">
        <f>RTM_IEX!I21</f>
        <v>38.69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35.00129954865173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4.2723639999999996</v>
      </c>
      <c r="O22">
        <f>BYPL_ISGS_exbus!BB22</f>
        <v>528.4851942118637</v>
      </c>
      <c r="P22" s="77">
        <v>54.580000000000005</v>
      </c>
      <c r="Q22" s="77">
        <v>9.6712936454849512</v>
      </c>
      <c r="R22" s="80">
        <v>0</v>
      </c>
      <c r="S22" s="80">
        <v>0</v>
      </c>
      <c r="T22" s="78">
        <f>SUMPRODUCT(LTA!F22:AJ22,LTA!F$101:AJ$101,LTA!F$104:AJ$104)</f>
        <v>10.95</v>
      </c>
      <c r="U22" s="78">
        <f>SUMPRODUCT(LTA!F22:AJ22,LTA!F$102:AJ$102,LTA!F$104:AJ$104)</f>
        <v>55.58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86.929999999999993</v>
      </c>
      <c r="AB22" s="117">
        <f>-STOA!O22</f>
        <v>-55</v>
      </c>
      <c r="AC22">
        <f t="shared" si="0"/>
        <v>7.7779744704163303</v>
      </c>
      <c r="AD22">
        <f t="shared" si="1"/>
        <v>765.59446379044584</v>
      </c>
      <c r="AE22">
        <f>'IDT-1'!C22</f>
        <v>0</v>
      </c>
      <c r="AF22" s="26"/>
      <c r="AG22">
        <f t="shared" si="2"/>
        <v>765.59446379044584</v>
      </c>
      <c r="AI22" s="75">
        <f>PXIL!I22</f>
        <v>0</v>
      </c>
      <c r="AJ22" s="75">
        <f>PXIL!O22</f>
        <v>0</v>
      </c>
      <c r="AK22" s="75">
        <f>RTM_IEX!I22</f>
        <v>33.86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35.00129954865173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4.2542</v>
      </c>
      <c r="O23">
        <f>BYPL_ISGS_exbus!BB23</f>
        <v>612.67336162570427</v>
      </c>
      <c r="P23" s="77">
        <v>54.580000000000005</v>
      </c>
      <c r="Q23" s="77">
        <v>9.6712936454849512</v>
      </c>
      <c r="R23" s="80">
        <v>0</v>
      </c>
      <c r="S23" s="80">
        <v>0</v>
      </c>
      <c r="T23" s="78">
        <f>SUMPRODUCT(LTA!F23:AJ23,LTA!F$101:AJ$101,LTA!F$104:AJ$104)</f>
        <v>10.7</v>
      </c>
      <c r="U23" s="78">
        <f>SUMPRODUCT(LTA!F23:AJ23,LTA!F$102:AJ$102,LTA!F$104:AJ$104)</f>
        <v>55.33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86.929999999999993</v>
      </c>
      <c r="AB23" s="117">
        <f>-STOA!O23</f>
        <v>-55</v>
      </c>
      <c r="AC23">
        <f t="shared" si="0"/>
        <v>8.7045995141788701</v>
      </c>
      <c r="AD23">
        <f t="shared" si="1"/>
        <v>759.47784216052389</v>
      </c>
      <c r="AE23">
        <f>'IDT-1'!C23</f>
        <v>0</v>
      </c>
      <c r="AF23" s="26"/>
      <c r="AG23">
        <f t="shared" si="2"/>
        <v>759.47784216052389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35.00129954865173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3.6892039999999993</v>
      </c>
      <c r="O24">
        <f>BYPL_ISGS_exbus!BB24</f>
        <v>613.8368078888642</v>
      </c>
      <c r="P24" s="77">
        <v>54.580000000000005</v>
      </c>
      <c r="Q24" s="77">
        <v>9.6712936454849512</v>
      </c>
      <c r="R24" s="80">
        <v>0</v>
      </c>
      <c r="S24" s="80">
        <v>0</v>
      </c>
      <c r="T24" s="78">
        <f>SUMPRODUCT(LTA!F24:AJ24,LTA!F$101:AJ$101,LTA!F$104:AJ$104)</f>
        <v>10.65</v>
      </c>
      <c r="U24" s="78">
        <f>SUMPRODUCT(LTA!F24:AJ24,LTA!F$102:AJ$102,LTA!F$104:AJ$104)</f>
        <v>55.14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86.929999999999993</v>
      </c>
      <c r="AB24" s="117">
        <f>-STOA!O24</f>
        <v>-55</v>
      </c>
      <c r="AC24">
        <f t="shared" si="0"/>
        <v>8.3970194132178388</v>
      </c>
      <c r="AD24">
        <f t="shared" si="1"/>
        <v>795.14387252464462</v>
      </c>
      <c r="AE24">
        <f>'IDT-1'!C24</f>
        <v>0</v>
      </c>
      <c r="AF24" s="26"/>
      <c r="AG24">
        <f t="shared" si="2"/>
        <v>795.14387252464462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35.00129954865173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4.0840319999999997</v>
      </c>
      <c r="O25">
        <f>BYPL_ISGS_exbus!BB25</f>
        <v>618.93956217949903</v>
      </c>
      <c r="P25" s="77">
        <v>54.580000000000005</v>
      </c>
      <c r="Q25" s="77">
        <v>9.6700000000000017</v>
      </c>
      <c r="R25" s="80">
        <v>0</v>
      </c>
      <c r="S25" s="80">
        <v>0</v>
      </c>
      <c r="T25" s="78">
        <f>SUMPRODUCT(LTA!F25:AJ25,LTA!F$101:AJ$101,LTA!F$104:AJ$104)</f>
        <v>10.06</v>
      </c>
      <c r="U25" s="78">
        <f>SUMPRODUCT(LTA!F25:AJ25,LTA!F$102:AJ$102,LTA!F$104:AJ$104)</f>
        <v>54.48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86.929999999999993</v>
      </c>
      <c r="AB25" s="117">
        <f>-STOA!O25</f>
        <v>-55</v>
      </c>
      <c r="AC25">
        <f t="shared" si="0"/>
        <v>8.4818945178312717</v>
      </c>
      <c r="AD25">
        <f t="shared" si="1"/>
        <v>794.65950503394663</v>
      </c>
      <c r="AE25">
        <f>'IDT-1'!C25</f>
        <v>0</v>
      </c>
      <c r="AF25" s="26"/>
      <c r="AG25">
        <f t="shared" si="2"/>
        <v>794.65950503394663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35.00129954865173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3.9645319999999993</v>
      </c>
      <c r="O26">
        <f>BYPL_ISGS_exbus!BB26</f>
        <v>636.51576259334036</v>
      </c>
      <c r="P26" s="77">
        <v>54.580000000000005</v>
      </c>
      <c r="Q26" s="77">
        <v>9.6700000000000017</v>
      </c>
      <c r="R26" s="80">
        <v>0</v>
      </c>
      <c r="S26" s="80">
        <v>0</v>
      </c>
      <c r="T26" s="78">
        <f>SUMPRODUCT(LTA!F26:AJ26,LTA!F$101:AJ$101,LTA!F$104:AJ$104)</f>
        <v>9.81</v>
      </c>
      <c r="U26" s="78">
        <f>SUMPRODUCT(LTA!F26:AJ26,LTA!F$102:AJ$102,LTA!F$104:AJ$104)</f>
        <v>53.96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</v>
      </c>
      <c r="AA26" s="117">
        <f>STOA!I26</f>
        <v>86.929999999999993</v>
      </c>
      <c r="AB26" s="117">
        <f>-STOA!O26</f>
        <v>-55</v>
      </c>
      <c r="AC26">
        <f t="shared" si="0"/>
        <v>8.8950813071389359</v>
      </c>
      <c r="AD26">
        <f t="shared" si="1"/>
        <v>780.93301865848036</v>
      </c>
      <c r="AE26">
        <f>'IDT-1'!C26</f>
        <v>0</v>
      </c>
      <c r="AF26" s="26"/>
      <c r="AG26">
        <f t="shared" si="2"/>
        <v>780.93301865848036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35.00129954865173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4.0658679999999991</v>
      </c>
      <c r="O27">
        <f>BYPL_ISGS_exbus!BB27</f>
        <v>652.41449686328519</v>
      </c>
      <c r="P27" s="77">
        <v>54.580000000000005</v>
      </c>
      <c r="Q27" s="77">
        <v>9.6700000000000017</v>
      </c>
      <c r="R27" s="80">
        <v>3.58</v>
      </c>
      <c r="S27" s="80">
        <v>0</v>
      </c>
      <c r="T27" s="78">
        <f>SUMPRODUCT(LTA!F27:AJ27,LTA!F$101:AJ$101,LTA!F$104:AJ$104)</f>
        <v>10.55</v>
      </c>
      <c r="U27" s="78">
        <f>SUMPRODUCT(LTA!F27:AJ27,LTA!F$102:AJ$102,LTA!F$104:AJ$104)</f>
        <v>53.35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55.49</v>
      </c>
      <c r="AB27" s="117">
        <f>-STOA!O27</f>
        <v>-55</v>
      </c>
      <c r="AC27">
        <f t="shared" si="0"/>
        <v>8.3035609117937081</v>
      </c>
      <c r="AD27">
        <f t="shared" si="1"/>
        <v>824.79460932377049</v>
      </c>
      <c r="AE27">
        <f>'IDT-1'!C27</f>
        <v>0</v>
      </c>
      <c r="AF27" s="26"/>
      <c r="AG27">
        <f t="shared" si="2"/>
        <v>824.79460932377049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35.00129954865173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4.3268559999999994</v>
      </c>
      <c r="O28">
        <f>BYPL_ISGS_exbus!BB28</f>
        <v>643.65306782067364</v>
      </c>
      <c r="P28" s="77">
        <v>54.580000000000005</v>
      </c>
      <c r="Q28" s="77">
        <v>9.6700000000000017</v>
      </c>
      <c r="R28" s="80">
        <v>8.76</v>
      </c>
      <c r="S28" s="80">
        <v>0</v>
      </c>
      <c r="T28" s="78">
        <f>SUMPRODUCT(LTA!F28:AJ28,LTA!F$101:AJ$101,LTA!F$104:AJ$104)</f>
        <v>10.260000000000002</v>
      </c>
      <c r="U28" s="78">
        <f>SUMPRODUCT(LTA!F28:AJ28,LTA!F$102:AJ$102,LTA!F$104:AJ$104)</f>
        <v>72.22999999999999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55.49</v>
      </c>
      <c r="AB28" s="117">
        <f>-STOA!O28</f>
        <v>-55</v>
      </c>
      <c r="AC28">
        <f t="shared" si="0"/>
        <v>8.4379330306187263</v>
      </c>
      <c r="AD28">
        <f t="shared" si="1"/>
        <v>839.9297961623339</v>
      </c>
      <c r="AE28">
        <f>'IDT-1'!C28</f>
        <v>0</v>
      </c>
      <c r="AF28" s="26"/>
      <c r="AG28">
        <f t="shared" si="2"/>
        <v>839.9297961623339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35.00129954865173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4.2264759999999999</v>
      </c>
      <c r="O29">
        <f>BYPL_ISGS_exbus!BB29</f>
        <v>645.20916112184239</v>
      </c>
      <c r="P29" s="77">
        <v>54.580000000000005</v>
      </c>
      <c r="Q29" s="77">
        <v>9.6700000000000017</v>
      </c>
      <c r="R29" s="80">
        <v>16.54</v>
      </c>
      <c r="S29" s="80">
        <v>0</v>
      </c>
      <c r="T29" s="78">
        <f>SUMPRODUCT(LTA!F29:AJ29,LTA!F$101:AJ$101,LTA!F$104:AJ$104)</f>
        <v>11.080000000000002</v>
      </c>
      <c r="U29" s="78">
        <f>SUMPRODUCT(LTA!F29:AJ29,LTA!F$102:AJ$102,LTA!F$104:AJ$104)</f>
        <v>100.78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-32</v>
      </c>
      <c r="AA29" s="117">
        <f>STOA!I29</f>
        <v>55.79</v>
      </c>
      <c r="AB29" s="117">
        <f>-STOA!O29</f>
        <v>-55</v>
      </c>
      <c r="AC29">
        <f t="shared" si="0"/>
        <v>9.0612862614541232</v>
      </c>
      <c r="AD29">
        <f t="shared" si="1"/>
        <v>845.85793726390159</v>
      </c>
      <c r="AE29">
        <f>'IDT-1'!C29</f>
        <v>0</v>
      </c>
      <c r="AF29" s="26"/>
      <c r="AG29">
        <f t="shared" si="2"/>
        <v>845.85793726390159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35.00129954865173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4.0935919999999992</v>
      </c>
      <c r="O30">
        <f>BYPL_ISGS_exbus!BB30</f>
        <v>643.37154092782509</v>
      </c>
      <c r="P30" s="77">
        <v>54.580000000000005</v>
      </c>
      <c r="Q30" s="77">
        <v>9.6700000000000017</v>
      </c>
      <c r="R30" s="80">
        <v>26.3</v>
      </c>
      <c r="S30" s="80">
        <v>0</v>
      </c>
      <c r="T30" s="78">
        <f>SUMPRODUCT(LTA!F30:AJ30,LTA!F$101:AJ$101,LTA!F$104:AJ$104)</f>
        <v>13.66</v>
      </c>
      <c r="U30" s="78">
        <f>SUMPRODUCT(LTA!F30:AJ30,LTA!F$102:AJ$102,LTA!F$104:AJ$104)</f>
        <v>100.42999999999999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-37</v>
      </c>
      <c r="AA30" s="117">
        <f>STOA!I30</f>
        <v>56.25</v>
      </c>
      <c r="AB30" s="117">
        <f>-STOA!O30</f>
        <v>-55</v>
      </c>
      <c r="AC30">
        <f t="shared" si="0"/>
        <v>9.1978964621577486</v>
      </c>
      <c r="AD30">
        <f t="shared" si="1"/>
        <v>851.20082286918068</v>
      </c>
      <c r="AE30">
        <f>'IDT-1'!C30</f>
        <v>0</v>
      </c>
      <c r="AF30" s="26"/>
      <c r="AG30">
        <f t="shared" si="2"/>
        <v>851.20082286918068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35.00129954865173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4.1939719999999987</v>
      </c>
      <c r="O31">
        <f>BYPL_ISGS_exbus!BB31</f>
        <v>626.96033925827339</v>
      </c>
      <c r="P31" s="77">
        <v>54.580000000000005</v>
      </c>
      <c r="Q31" s="77">
        <v>9.6712936454849512</v>
      </c>
      <c r="R31" s="80">
        <v>26.3</v>
      </c>
      <c r="S31" s="80">
        <v>0</v>
      </c>
      <c r="T31" s="78">
        <f>SUMPRODUCT(LTA!F31:AJ31,LTA!F$101:AJ$101,LTA!F$104:AJ$104)</f>
        <v>21.04</v>
      </c>
      <c r="U31" s="78">
        <f>SUMPRODUCT(LTA!F31:AJ31,LTA!F$102:AJ$102,LTA!F$104:AJ$104)</f>
        <v>100.13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-32</v>
      </c>
      <c r="AA31" s="117">
        <f>STOA!I31</f>
        <v>58.49</v>
      </c>
      <c r="AB31" s="117">
        <f>-STOA!O31</f>
        <v>-55</v>
      </c>
      <c r="AC31">
        <f t="shared" si="0"/>
        <v>9.2251698907679138</v>
      </c>
      <c r="AD31">
        <f t="shared" si="1"/>
        <v>834.18402141650381</v>
      </c>
      <c r="AE31">
        <f>'IDT-1'!C31</f>
        <v>0</v>
      </c>
      <c r="AF31" s="26"/>
      <c r="AG31">
        <f t="shared" si="2"/>
        <v>834.18402141650381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35.00129954865173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4.1346999999999987</v>
      </c>
      <c r="O32">
        <f>BYPL_ISGS_exbus!BB32</f>
        <v>571.29840515134435</v>
      </c>
      <c r="P32" s="77">
        <v>54.580000000000005</v>
      </c>
      <c r="Q32" s="77">
        <v>9.6712936454849512</v>
      </c>
      <c r="R32" s="80">
        <v>26.3</v>
      </c>
      <c r="S32" s="80">
        <v>0</v>
      </c>
      <c r="T32" s="78">
        <f>SUMPRODUCT(LTA!F32:AJ32,LTA!F$101:AJ$101,LTA!F$104:AJ$104)</f>
        <v>29.61</v>
      </c>
      <c r="U32" s="78">
        <f>SUMPRODUCT(LTA!F32:AJ32,LTA!F$102:AJ$102,LTA!F$104:AJ$104)</f>
        <v>70.779999999999987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60.59</v>
      </c>
      <c r="AB32" s="117">
        <f>-STOA!O32</f>
        <v>-55</v>
      </c>
      <c r="AC32">
        <f t="shared" si="0"/>
        <v>8.3575032834837586</v>
      </c>
      <c r="AD32">
        <f t="shared" si="1"/>
        <v>830.87048191685903</v>
      </c>
      <c r="AE32">
        <f>'IDT-1'!C32</f>
        <v>0</v>
      </c>
      <c r="AF32" s="26"/>
      <c r="AG32">
        <f t="shared" si="2"/>
        <v>830.87048191685903</v>
      </c>
      <c r="AI32" s="75">
        <f>PXIL!I32</f>
        <v>0</v>
      </c>
      <c r="AJ32" s="75">
        <f>PXIL!O32</f>
        <v>0</v>
      </c>
      <c r="AK32" s="75">
        <f>RTM_IEX!I32</f>
        <v>23.22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35.00129954865173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4.4463559999999989</v>
      </c>
      <c r="O33">
        <f>BYPL_ISGS_exbus!BB33</f>
        <v>557.78001112603204</v>
      </c>
      <c r="P33" s="77">
        <v>54.580000000000005</v>
      </c>
      <c r="Q33" s="77">
        <v>9.6712936454849512</v>
      </c>
      <c r="R33" s="80">
        <v>26.3</v>
      </c>
      <c r="S33" s="80">
        <v>0</v>
      </c>
      <c r="T33" s="78">
        <f>SUMPRODUCT(LTA!F33:AJ33,LTA!F$101:AJ$101,LTA!F$104:AJ$104)</f>
        <v>39.19</v>
      </c>
      <c r="U33" s="78">
        <f>SUMPRODUCT(LTA!F33:AJ33,LTA!F$102:AJ$102,LTA!F$104:AJ$104)</f>
        <v>70.599999999999994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65.990000000000009</v>
      </c>
      <c r="AB33" s="117">
        <f>-STOA!O33</f>
        <v>-55</v>
      </c>
      <c r="AC33">
        <f t="shared" si="0"/>
        <v>8.2948759888610102</v>
      </c>
      <c r="AD33">
        <f t="shared" si="1"/>
        <v>823.81637118616936</v>
      </c>
      <c r="AE33">
        <f>'IDT-1'!C33</f>
        <v>0</v>
      </c>
      <c r="AF33" s="26"/>
      <c r="AG33">
        <f t="shared" si="2"/>
        <v>823.81637118616936</v>
      </c>
      <c r="AI33" s="75">
        <f>PXIL!I33</f>
        <v>0</v>
      </c>
      <c r="AJ33" s="75">
        <f>PXIL!O33</f>
        <v>0</v>
      </c>
      <c r="AK33" s="75">
        <f>RTM_IEX!I33</f>
        <v>14.51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35.00129954865173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4.1758079999999991</v>
      </c>
      <c r="O34">
        <f>BYPL_ISGS_exbus!BB34</f>
        <v>560.46476096139713</v>
      </c>
      <c r="P34" s="77">
        <v>54.580000000000005</v>
      </c>
      <c r="Q34" s="77">
        <v>9.6712936454849512</v>
      </c>
      <c r="R34" s="80">
        <v>26.3</v>
      </c>
      <c r="S34" s="80">
        <v>0</v>
      </c>
      <c r="T34" s="78">
        <f>SUMPRODUCT(LTA!F34:AJ34,LTA!F$101:AJ$101,LTA!F$104:AJ$104)</f>
        <v>49.96</v>
      </c>
      <c r="U34" s="78">
        <f>SUMPRODUCT(LTA!F34:AJ34,LTA!F$102:AJ$102,LTA!F$104:AJ$104)</f>
        <v>51.24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70.490000000000009</v>
      </c>
      <c r="AB34" s="117">
        <f>-STOA!O34</f>
        <v>-55</v>
      </c>
      <c r="AC34">
        <f t="shared" si="0"/>
        <v>8.2801289650122225</v>
      </c>
      <c r="AD34">
        <f t="shared" si="1"/>
        <v>822.15532004538341</v>
      </c>
      <c r="AE34">
        <f>'IDT-1'!C34</f>
        <v>0</v>
      </c>
      <c r="AF34" s="26"/>
      <c r="AG34">
        <f t="shared" si="2"/>
        <v>822.15532004538341</v>
      </c>
      <c r="AI34" s="75">
        <f>PXIL!I34</f>
        <v>0</v>
      </c>
      <c r="AJ34" s="75">
        <f>PXIL!O34</f>
        <v>0</v>
      </c>
      <c r="AK34" s="75">
        <f>RTM_IEX!I34</f>
        <v>14.51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35.00129954865173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4.2350799999999991</v>
      </c>
      <c r="O35">
        <f>BYPL_ISGS_exbus!BB35</f>
        <v>578.91336080189183</v>
      </c>
      <c r="P35" s="77">
        <v>54.580000000000005</v>
      </c>
      <c r="Q35" s="77">
        <v>9.6712936454849512</v>
      </c>
      <c r="R35" s="80">
        <v>26.3</v>
      </c>
      <c r="S35" s="80">
        <v>0</v>
      </c>
      <c r="T35" s="78">
        <f>SUMPRODUCT(LTA!F35:AJ35,LTA!F$101:AJ$101,LTA!F$104:AJ$104)</f>
        <v>63.04</v>
      </c>
      <c r="U35" s="78">
        <f>SUMPRODUCT(LTA!F35:AJ35,LTA!F$102:AJ$102,LTA!F$104:AJ$104)</f>
        <v>51.22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72.59</v>
      </c>
      <c r="AB35" s="117">
        <f>-STOA!O35</f>
        <v>-55</v>
      </c>
      <c r="AC35">
        <f t="shared" si="0"/>
        <v>8.6706714252634605</v>
      </c>
      <c r="AD35">
        <f t="shared" si="1"/>
        <v>815.92264942562679</v>
      </c>
      <c r="AE35">
        <f>'IDT-1'!C35</f>
        <v>0</v>
      </c>
      <c r="AF35" s="26"/>
      <c r="AG35">
        <f t="shared" si="2"/>
        <v>815.92264942562679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35.00129954865173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4.2446399999999995</v>
      </c>
      <c r="O36">
        <f>BYPL_ISGS_exbus!BB36</f>
        <v>578.91336080189183</v>
      </c>
      <c r="P36" s="77">
        <v>54.580000000000005</v>
      </c>
      <c r="Q36" s="77">
        <v>9.6712936454849512</v>
      </c>
      <c r="R36" s="80">
        <v>26.3</v>
      </c>
      <c r="S36" s="80">
        <v>0</v>
      </c>
      <c r="T36" s="78">
        <f>SUMPRODUCT(LTA!F36:AJ36,LTA!F$101:AJ$101,LTA!F$104:AJ$104)</f>
        <v>77.039999999999992</v>
      </c>
      <c r="U36" s="78">
        <f>SUMPRODUCT(LTA!F36:AJ36,LTA!F$102:AJ$102,LTA!F$104:AJ$104)</f>
        <v>51.2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75.89</v>
      </c>
      <c r="AB36" s="117">
        <f>-STOA!O36</f>
        <v>-55</v>
      </c>
      <c r="AC36">
        <f t="shared" si="0"/>
        <v>8.9559914660963909</v>
      </c>
      <c r="AD36">
        <f t="shared" si="1"/>
        <v>817.92688938479387</v>
      </c>
      <c r="AE36">
        <f>'IDT-1'!C36</f>
        <v>0</v>
      </c>
      <c r="AF36" s="26"/>
      <c r="AG36">
        <f t="shared" si="2"/>
        <v>817.92688938479387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35.00129954865173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4.0658679999999991</v>
      </c>
      <c r="O37">
        <f>BYPL_ISGS_exbus!BB37</f>
        <v>552.5764455618928</v>
      </c>
      <c r="P37" s="77">
        <v>54.580000000000005</v>
      </c>
      <c r="Q37" s="77">
        <v>9.6712936454849512</v>
      </c>
      <c r="R37" s="80">
        <v>26.3</v>
      </c>
      <c r="S37" s="80">
        <v>0</v>
      </c>
      <c r="T37" s="78">
        <f>SUMPRODUCT(LTA!F37:AJ37,LTA!F$101:AJ$101,LTA!F$104:AJ$104)</f>
        <v>90.179999999999993</v>
      </c>
      <c r="U37" s="78">
        <f>SUMPRODUCT(LTA!F37:AJ37,LTA!F$102:AJ$102,LTA!F$104:AJ$104)</f>
        <v>51.01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79.490000000000009</v>
      </c>
      <c r="AB37" s="117">
        <f>-STOA!O37</f>
        <v>-55</v>
      </c>
      <c r="AC37">
        <f t="shared" si="0"/>
        <v>8.5557603174965866</v>
      </c>
      <c r="AD37">
        <f t="shared" si="1"/>
        <v>853.20143329339453</v>
      </c>
      <c r="AE37">
        <f>'IDT-1'!C37</f>
        <v>0</v>
      </c>
      <c r="AF37" s="26"/>
      <c r="AG37">
        <f t="shared" si="2"/>
        <v>853.20143329339453</v>
      </c>
      <c r="AI37" s="75">
        <f>PXIL!I37</f>
        <v>0</v>
      </c>
      <c r="AJ37" s="75">
        <f>PXIL!O37</f>
        <v>0</v>
      </c>
      <c r="AK37" s="75">
        <f>RTM_IEX!I37</f>
        <v>4.84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35.00129954865173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3.9368079999999996</v>
      </c>
      <c r="O38">
        <f>BYPL_ISGS_exbus!BB38</f>
        <v>550.94896723189277</v>
      </c>
      <c r="P38" s="77">
        <v>54.580000000000005</v>
      </c>
      <c r="Q38" s="77">
        <v>9.6712936454849512</v>
      </c>
      <c r="R38" s="80">
        <v>26.3</v>
      </c>
      <c r="S38" s="80">
        <v>0</v>
      </c>
      <c r="T38" s="78">
        <f>SUMPRODUCT(LTA!F38:AJ38,LTA!F$101:AJ$101,LTA!F$104:AJ$104)</f>
        <v>102.86</v>
      </c>
      <c r="U38" s="78">
        <f>SUMPRODUCT(LTA!F38:AJ38,LTA!F$102:AJ$102,LTA!F$104:AJ$104)</f>
        <v>50.769999999999996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82.490000000000009</v>
      </c>
      <c r="AB38" s="117">
        <f>-STOA!O38</f>
        <v>-55</v>
      </c>
      <c r="AC38">
        <f t="shared" si="0"/>
        <v>8.8555359682474677</v>
      </c>
      <c r="AD38">
        <f t="shared" si="1"/>
        <v>836.74511931264362</v>
      </c>
      <c r="AE38">
        <f>'IDT-1'!C38</f>
        <v>0</v>
      </c>
      <c r="AF38" s="26"/>
      <c r="AG38">
        <f t="shared" si="2"/>
        <v>836.74511931264362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35.00129954865173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4.1891919999999985</v>
      </c>
      <c r="O39">
        <f>BYPL_ISGS_exbus!BB39</f>
        <v>545.17143990673878</v>
      </c>
      <c r="P39" s="77">
        <v>54.580000000000005</v>
      </c>
      <c r="Q39" s="77">
        <v>9.6712936454849512</v>
      </c>
      <c r="R39" s="80">
        <v>26.3</v>
      </c>
      <c r="S39" s="80">
        <v>0</v>
      </c>
      <c r="T39" s="78">
        <f>SUMPRODUCT(LTA!F39:AJ39,LTA!F$101:AJ$101,LTA!F$104:AJ$104)</f>
        <v>110.08000000000001</v>
      </c>
      <c r="U39" s="78">
        <f>SUMPRODUCT(LTA!F39:AJ39,LTA!F$102:AJ$102,LTA!F$104:AJ$104)</f>
        <v>50.68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85.490000000000009</v>
      </c>
      <c r="AB39" s="117">
        <f>-STOA!O39</f>
        <v>-55</v>
      </c>
      <c r="AC39">
        <f t="shared" si="0"/>
        <v>8.6735462032768247</v>
      </c>
      <c r="AD39">
        <f t="shared" si="1"/>
        <v>866.46840715536882</v>
      </c>
      <c r="AE39">
        <f>'IDT-1'!C39</f>
        <v>0</v>
      </c>
      <c r="AF39" s="26"/>
      <c r="AG39">
        <f t="shared" si="2"/>
        <v>866.46840715536882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35.00129954865173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4.1203599999999989</v>
      </c>
      <c r="O40">
        <f>BYPL_ISGS_exbus!BB40</f>
        <v>539.46225301070058</v>
      </c>
      <c r="P40" s="77">
        <v>54.580000000000005</v>
      </c>
      <c r="Q40" s="77">
        <v>9.6712936454849512</v>
      </c>
      <c r="R40" s="80">
        <v>26.3</v>
      </c>
      <c r="S40" s="80">
        <v>0</v>
      </c>
      <c r="T40" s="78">
        <f>SUMPRODUCT(LTA!F40:AJ40,LTA!F$101:AJ$101,LTA!F$104:AJ$104)</f>
        <v>118.33999999999999</v>
      </c>
      <c r="U40" s="78">
        <f>SUMPRODUCT(LTA!F40:AJ40,LTA!F$102:AJ$102,LTA!F$104:AJ$104)</f>
        <v>50.46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88.490000000000009</v>
      </c>
      <c r="AB40" s="117">
        <f>-STOA!O40</f>
        <v>-55</v>
      </c>
      <c r="AC40">
        <f t="shared" si="0"/>
        <v>8.7198516369916899</v>
      </c>
      <c r="AD40">
        <f t="shared" si="1"/>
        <v>871.68408282561575</v>
      </c>
      <c r="AE40">
        <f>'IDT-1'!C40</f>
        <v>0</v>
      </c>
      <c r="AF40" s="26"/>
      <c r="AG40">
        <f t="shared" si="2"/>
        <v>871.68408282561575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35.00129954865173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4.2312559999999992</v>
      </c>
      <c r="O41">
        <f>BYPL_ISGS_exbus!BB41</f>
        <v>538.41410405336489</v>
      </c>
      <c r="P41" s="77">
        <v>54.580000000000005</v>
      </c>
      <c r="Q41" s="77">
        <v>9.6712936454849512</v>
      </c>
      <c r="R41" s="80">
        <v>26.3</v>
      </c>
      <c r="S41" s="80">
        <v>0</v>
      </c>
      <c r="T41" s="78">
        <f>SUMPRODUCT(LTA!F41:AJ41,LTA!F$101:AJ$101,LTA!F$104:AJ$104)</f>
        <v>126.54999999999998</v>
      </c>
      <c r="U41" s="78">
        <f>SUMPRODUCT(LTA!F41:AJ41,LTA!F$102:AJ$102,LTA!F$104:AJ$104)</f>
        <v>48.4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89.990000000000009</v>
      </c>
      <c r="AB41" s="117">
        <f>-STOA!O41</f>
        <v>-55</v>
      </c>
      <c r="AC41">
        <f t="shared" si="0"/>
        <v>8.7789238109671341</v>
      </c>
      <c r="AD41">
        <f t="shared" si="1"/>
        <v>878.33775769430451</v>
      </c>
      <c r="AE41">
        <f>'IDT-1'!C41</f>
        <v>0</v>
      </c>
      <c r="AF41" s="26"/>
      <c r="AG41">
        <f t="shared" si="2"/>
        <v>878.33775769430451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35.00129954865173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4.3039119999999995</v>
      </c>
      <c r="O42">
        <f>BYPL_ISGS_exbus!BB42</f>
        <v>539.07486376716997</v>
      </c>
      <c r="P42" s="77">
        <v>54.580000000000005</v>
      </c>
      <c r="Q42" s="77">
        <v>9.6712936454849512</v>
      </c>
      <c r="R42" s="80">
        <v>26.3</v>
      </c>
      <c r="S42" s="80">
        <v>0</v>
      </c>
      <c r="T42" s="78">
        <f>SUMPRODUCT(LTA!F42:AJ42,LTA!F$101:AJ$101,LTA!F$104:AJ$104)</f>
        <v>134.51999999999998</v>
      </c>
      <c r="U42" s="78">
        <f>SUMPRODUCT(LTA!F42:AJ42,LTA!F$102:AJ$102,LTA!F$104:AJ$104)</f>
        <v>48.24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92.09</v>
      </c>
      <c r="AB42" s="117">
        <f>-STOA!O42</f>
        <v>-55</v>
      </c>
      <c r="AC42">
        <f t="shared" si="0"/>
        <v>8.8725858692486206</v>
      </c>
      <c r="AD42">
        <f t="shared" si="1"/>
        <v>888.88751134982829</v>
      </c>
      <c r="AE42">
        <f>'IDT-1'!C42</f>
        <v>0</v>
      </c>
      <c r="AF42" s="26"/>
      <c r="AG42">
        <f t="shared" si="2"/>
        <v>888.88751134982829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35.00129954865173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4.1528639999999992</v>
      </c>
      <c r="O43">
        <f>BYPL_ISGS_exbus!BB43</f>
        <v>566.78390636694724</v>
      </c>
      <c r="P43" s="77">
        <v>54.580000000000005</v>
      </c>
      <c r="Q43" s="77">
        <v>9.6712936454849512</v>
      </c>
      <c r="R43" s="80">
        <v>26.3</v>
      </c>
      <c r="S43" s="80">
        <v>0</v>
      </c>
      <c r="T43" s="78">
        <f>SUMPRODUCT(LTA!F43:AJ43,LTA!F$101:AJ$101,LTA!F$104:AJ$104)</f>
        <v>141.33000000000001</v>
      </c>
      <c r="U43" s="78">
        <f>SUMPRODUCT(LTA!F43:AJ43,LTA!F$102:AJ$102,LTA!F$104:AJ$104)</f>
        <v>48.11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93.289999999999992</v>
      </c>
      <c r="AB43" s="117">
        <f>-STOA!O43</f>
        <v>-55</v>
      </c>
      <c r="AC43">
        <f t="shared" si="0"/>
        <v>9.1844402217266587</v>
      </c>
      <c r="AD43">
        <f t="shared" si="1"/>
        <v>924.01365159712748</v>
      </c>
      <c r="AE43">
        <f>'IDT-1'!C43</f>
        <v>0</v>
      </c>
      <c r="AF43" s="26"/>
      <c r="AG43">
        <f t="shared" si="2"/>
        <v>924.01365159712748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21.686994628215999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35.00129954865173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4.0285839999999995</v>
      </c>
      <c r="O44">
        <f>BYPL_ISGS_exbus!BB44</f>
        <v>566.78390636694724</v>
      </c>
      <c r="P44" s="77">
        <v>54.580000000000005</v>
      </c>
      <c r="Q44" s="77">
        <v>9.6712936454849512</v>
      </c>
      <c r="R44" s="80">
        <v>26.3</v>
      </c>
      <c r="S44" s="80">
        <v>0</v>
      </c>
      <c r="T44" s="78">
        <f>SUMPRODUCT(LTA!F44:AJ44,LTA!F$101:AJ$101,LTA!F$104:AJ$104)</f>
        <v>147.38000000000002</v>
      </c>
      <c r="U44" s="78">
        <f>SUMPRODUCT(LTA!F44:AJ44,LTA!F$102:AJ$102,LTA!F$104:AJ$104)</f>
        <v>48.16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95.39</v>
      </c>
      <c r="AB44" s="117">
        <f>-STOA!O44</f>
        <v>-55</v>
      </c>
      <c r="AC44">
        <f t="shared" si="0"/>
        <v>9.3805393017865821</v>
      </c>
      <c r="AD44">
        <f t="shared" si="1"/>
        <v>946.10153888751324</v>
      </c>
      <c r="AE44">
        <f>'IDT-1'!C44</f>
        <v>0</v>
      </c>
      <c r="AF44" s="26"/>
      <c r="AG44">
        <f t="shared" si="2"/>
        <v>946.10153888751324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21.686994628215999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35.00129954865173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3.8775359999999996</v>
      </c>
      <c r="O45">
        <f>BYPL_ISGS_exbus!BB45</f>
        <v>557.06899543526117</v>
      </c>
      <c r="P45" s="77">
        <v>54.580000000000005</v>
      </c>
      <c r="Q45" s="77">
        <v>9.6712936454849512</v>
      </c>
      <c r="R45" s="80">
        <v>26.3</v>
      </c>
      <c r="S45" s="80">
        <v>0</v>
      </c>
      <c r="T45" s="78">
        <f>SUMPRODUCT(LTA!F45:AJ45,LTA!F$101:AJ$101,LTA!F$104:AJ$104)</f>
        <v>151.64000000000001</v>
      </c>
      <c r="U45" s="78">
        <f>SUMPRODUCT(LTA!F45:AJ45,LTA!F$102:AJ$102,LTA!F$104:AJ$104)</f>
        <v>48.23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96.89</v>
      </c>
      <c r="AB45" s="117">
        <f>-STOA!O45</f>
        <v>-55</v>
      </c>
      <c r="AC45">
        <f t="shared" si="0"/>
        <v>9.3450228631877454</v>
      </c>
      <c r="AD45">
        <f t="shared" si="1"/>
        <v>942.10109639442612</v>
      </c>
      <c r="AE45">
        <f>'IDT-1'!C45</f>
        <v>0</v>
      </c>
      <c r="AF45" s="26"/>
      <c r="AG45">
        <f t="shared" si="2"/>
        <v>942.10109639442612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21.686994628215999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35.00129954865173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3.9922559999999994</v>
      </c>
      <c r="O46">
        <f>BYPL_ISGS_exbus!BB46</f>
        <v>557.06899543526117</v>
      </c>
      <c r="P46" s="77">
        <v>54.580000000000005</v>
      </c>
      <c r="Q46" s="77">
        <v>9.6712936454849512</v>
      </c>
      <c r="R46" s="80">
        <v>26.3</v>
      </c>
      <c r="S46" s="80">
        <v>0</v>
      </c>
      <c r="T46" s="78">
        <f>SUMPRODUCT(LTA!F46:AJ46,LTA!F$101:AJ$101,LTA!F$104:AJ$104)</f>
        <v>154.30000000000001</v>
      </c>
      <c r="U46" s="78">
        <f>SUMPRODUCT(LTA!F46:AJ46,LTA!F$102:AJ$102,LTA!F$104:AJ$104)</f>
        <v>48.15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97.490000000000009</v>
      </c>
      <c r="AB46" s="117">
        <f>-STOA!O46</f>
        <v>-55</v>
      </c>
      <c r="AC46">
        <f t="shared" si="0"/>
        <v>9.3740163991877452</v>
      </c>
      <c r="AD46">
        <f t="shared" si="1"/>
        <v>945.36682285842608</v>
      </c>
      <c r="AE46">
        <f>'IDT-1'!C46</f>
        <v>0</v>
      </c>
      <c r="AF46" s="26"/>
      <c r="AG46">
        <f t="shared" si="2"/>
        <v>945.36682285842608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35.00129954865173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3.9874759999999991</v>
      </c>
      <c r="O47">
        <f>BYPL_ISGS_exbus!BB47</f>
        <v>553.62022739924271</v>
      </c>
      <c r="P47" s="77">
        <v>54.580000000000005</v>
      </c>
      <c r="Q47" s="77">
        <v>9.6712936454849512</v>
      </c>
      <c r="R47" s="80">
        <v>26.3</v>
      </c>
      <c r="S47" s="80">
        <v>0</v>
      </c>
      <c r="T47" s="78">
        <f>SUMPRODUCT(LTA!F47:AJ47,LTA!F$101:AJ$101,LTA!F$104:AJ$104)</f>
        <v>159.13000000000002</v>
      </c>
      <c r="U47" s="78">
        <f>SUMPRODUCT(LTA!F47:AJ47,LTA!F$102:AJ$102,LTA!F$104:AJ$104)</f>
        <v>48.16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97.789999999999992</v>
      </c>
      <c r="AB47" s="117">
        <f>-STOA!O47</f>
        <v>-55</v>
      </c>
      <c r="AC47">
        <f t="shared" si="0"/>
        <v>10.072456432410858</v>
      </c>
      <c r="AD47">
        <f t="shared" si="1"/>
        <v>1024.0365684187386</v>
      </c>
      <c r="AE47">
        <f>'IDT-1'!C47</f>
        <v>0</v>
      </c>
      <c r="AF47" s="26"/>
      <c r="AG47">
        <f t="shared" si="2"/>
        <v>1024.0365684187386</v>
      </c>
      <c r="AI47" s="75">
        <f>PXIL!I47</f>
        <v>0</v>
      </c>
      <c r="AJ47" s="75">
        <f>PXIL!O47</f>
        <v>0</v>
      </c>
      <c r="AK47" s="75">
        <f>RTM_IEX!I47</f>
        <v>91.89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35.00129954865173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4.0706479999999994</v>
      </c>
      <c r="O48">
        <f>BYPL_ISGS_exbus!BB48</f>
        <v>553.12446562724278</v>
      </c>
      <c r="P48" s="77">
        <v>54.580000000000005</v>
      </c>
      <c r="Q48" s="77">
        <v>9.6712936454849512</v>
      </c>
      <c r="R48" s="80">
        <v>26.3</v>
      </c>
      <c r="S48" s="80">
        <v>0</v>
      </c>
      <c r="T48" s="78">
        <f>SUMPRODUCT(LTA!F48:AJ48,LTA!F$101:AJ$101,LTA!F$104:AJ$104)</f>
        <v>159.83000000000001</v>
      </c>
      <c r="U48" s="78">
        <f>SUMPRODUCT(LTA!F48:AJ48,LTA!F$102:AJ$102,LTA!F$104:AJ$104)</f>
        <v>69.429999999999993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97.789999999999992</v>
      </c>
      <c r="AB48" s="117">
        <f>-STOA!O48</f>
        <v>-55</v>
      </c>
      <c r="AC48">
        <f t="shared" si="0"/>
        <v>9.9642816424172604</v>
      </c>
      <c r="AD48">
        <f t="shared" si="1"/>
        <v>1011.8521534367322</v>
      </c>
      <c r="AE48">
        <f>'IDT-1'!C48</f>
        <v>0</v>
      </c>
      <c r="AF48" s="26"/>
      <c r="AG48">
        <f t="shared" si="2"/>
        <v>1011.8521534367322</v>
      </c>
      <c r="AI48" s="75">
        <f>PXIL!I48</f>
        <v>0</v>
      </c>
      <c r="AJ48" s="75">
        <f>PXIL!O48</f>
        <v>0</v>
      </c>
      <c r="AK48" s="75">
        <f>RTM_IEX!I48</f>
        <v>58.04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35.00129954865173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3.8498119999999996</v>
      </c>
      <c r="O49">
        <f>BYPL_ISGS_exbus!BB49</f>
        <v>553.12446562724278</v>
      </c>
      <c r="P49" s="77">
        <v>54.580000000000005</v>
      </c>
      <c r="Q49" s="77">
        <v>9.6712936454849512</v>
      </c>
      <c r="R49" s="80">
        <v>26.3</v>
      </c>
      <c r="S49" s="80">
        <v>0</v>
      </c>
      <c r="T49" s="78">
        <f>SUMPRODUCT(LTA!F49:AJ49,LTA!F$101:AJ$101,LTA!F$104:AJ$104)</f>
        <v>161.25</v>
      </c>
      <c r="U49" s="78">
        <f>SUMPRODUCT(LTA!F49:AJ49,LTA!F$102:AJ$102,LTA!F$104:AJ$104)</f>
        <v>69.429999999999993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98.09</v>
      </c>
      <c r="AB49" s="117">
        <f>-STOA!O49</f>
        <v>-55</v>
      </c>
      <c r="AC49">
        <f t="shared" si="0"/>
        <v>9.846698079238287</v>
      </c>
      <c r="AD49">
        <f t="shared" si="1"/>
        <v>998.60796845684615</v>
      </c>
      <c r="AE49">
        <f>'IDT-1'!C49</f>
        <v>0</v>
      </c>
      <c r="AF49" s="26"/>
      <c r="AG49">
        <f t="shared" si="2"/>
        <v>998.60796845684615</v>
      </c>
      <c r="AI49" s="75">
        <f>PXIL!I49</f>
        <v>0</v>
      </c>
      <c r="AJ49" s="75">
        <f>PXIL!O49</f>
        <v>0</v>
      </c>
      <c r="AK49" s="75">
        <f>RTM_IEX!I49</f>
        <v>43.53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35.00129954865173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3.9559279999999988</v>
      </c>
      <c r="O50">
        <f>BYPL_ISGS_exbus!BB50</f>
        <v>553.12446562724278</v>
      </c>
      <c r="P50" s="77">
        <v>54.580000000000005</v>
      </c>
      <c r="Q50" s="77">
        <v>9.6712936454849512</v>
      </c>
      <c r="R50" s="80">
        <v>26.3</v>
      </c>
      <c r="S50" s="80">
        <v>0</v>
      </c>
      <c r="T50" s="78">
        <f>SUMPRODUCT(LTA!F50:AJ50,LTA!F$101:AJ$101,LTA!F$104:AJ$104)</f>
        <v>160.79</v>
      </c>
      <c r="U50" s="78">
        <f>SUMPRODUCT(LTA!F50:AJ50,LTA!F$102:AJ$102,LTA!F$104:AJ$104)</f>
        <v>69.489999999999995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98.09</v>
      </c>
      <c r="AB50" s="117">
        <f>-STOA!O50</f>
        <v>-55</v>
      </c>
      <c r="AC50">
        <f t="shared" si="0"/>
        <v>9.8867039000382881</v>
      </c>
      <c r="AD50">
        <f t="shared" si="1"/>
        <v>1003.1140786360463</v>
      </c>
      <c r="AE50">
        <f>'IDT-1'!C50</f>
        <v>0</v>
      </c>
      <c r="AF50" s="26"/>
      <c r="AG50">
        <f t="shared" si="2"/>
        <v>1003.1140786360463</v>
      </c>
      <c r="AI50" s="75">
        <f>PXIL!I50</f>
        <v>0</v>
      </c>
      <c r="AJ50" s="75">
        <f>PXIL!O50</f>
        <v>0</v>
      </c>
      <c r="AK50" s="75">
        <f>RTM_IEX!I50</f>
        <v>48.37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35.00129954865173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3.8412079999999991</v>
      </c>
      <c r="O51">
        <f>BYPL_ISGS_exbus!BB51</f>
        <v>537.20598337863714</v>
      </c>
      <c r="P51" s="77">
        <v>54.580000000000005</v>
      </c>
      <c r="Q51" s="77">
        <v>9.39</v>
      </c>
      <c r="R51" s="80">
        <v>26.3</v>
      </c>
      <c r="S51" s="80">
        <v>0</v>
      </c>
      <c r="T51" s="78">
        <f>SUMPRODUCT(LTA!F51:AJ51,LTA!F$101:AJ$101,LTA!F$104:AJ$104)</f>
        <v>160.67000000000002</v>
      </c>
      <c r="U51" s="78">
        <f>SUMPRODUCT(LTA!F51:AJ51,LTA!F$102:AJ$102,LTA!F$104:AJ$104)</f>
        <v>98.47999999999999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98.09</v>
      </c>
      <c r="AB51" s="117">
        <f>-STOA!O51</f>
        <v>-55</v>
      </c>
      <c r="AC51">
        <f t="shared" si="0"/>
        <v>10.039696336170287</v>
      </c>
      <c r="AD51">
        <f t="shared" si="1"/>
        <v>1020.3465903058235</v>
      </c>
      <c r="AE51">
        <f>'IDT-1'!C51</f>
        <v>0</v>
      </c>
      <c r="AF51" s="26"/>
      <c r="AG51">
        <f t="shared" si="2"/>
        <v>1020.3465903058235</v>
      </c>
      <c r="AI51" s="75">
        <f>PXIL!I51</f>
        <v>0</v>
      </c>
      <c r="AJ51" s="75">
        <f>PXIL!O51</f>
        <v>0</v>
      </c>
      <c r="AK51" s="75">
        <f>RTM_IEX!I51</f>
        <v>53.2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35.00129954865173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3.6528759999999996</v>
      </c>
      <c r="O52">
        <f>BYPL_ISGS_exbus!BB52</f>
        <v>537.20598337863714</v>
      </c>
      <c r="P52" s="77">
        <v>54.580000000000005</v>
      </c>
      <c r="Q52" s="77">
        <v>9.39</v>
      </c>
      <c r="R52" s="80">
        <v>26.3</v>
      </c>
      <c r="S52" s="80">
        <v>0</v>
      </c>
      <c r="T52" s="78">
        <f>SUMPRODUCT(LTA!F52:AJ52,LTA!F$101:AJ$101,LTA!F$104:AJ$104)</f>
        <v>159.28</v>
      </c>
      <c r="U52" s="78">
        <f>SUMPRODUCT(LTA!F52:AJ52,LTA!F$102:AJ$102,LTA!F$104:AJ$104)</f>
        <v>98.559999999999988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98.09</v>
      </c>
      <c r="AB52" s="117">
        <f>-STOA!O52</f>
        <v>-55</v>
      </c>
      <c r="AC52">
        <f t="shared" si="0"/>
        <v>10.069103014570288</v>
      </c>
      <c r="AD52">
        <f t="shared" si="1"/>
        <v>1023.6588516274234</v>
      </c>
      <c r="AE52">
        <f>'IDT-1'!C52</f>
        <v>0</v>
      </c>
      <c r="AF52" s="26"/>
      <c r="AG52">
        <f t="shared" si="2"/>
        <v>1023.6588516274234</v>
      </c>
      <c r="AI52" s="75">
        <f>PXIL!I52</f>
        <v>0</v>
      </c>
      <c r="AJ52" s="75">
        <f>PXIL!O52</f>
        <v>0</v>
      </c>
      <c r="AK52" s="75">
        <f>RTM_IEX!I52</f>
        <v>58.04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21.080831878999415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35.00129954865173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3.5658799999999991</v>
      </c>
      <c r="O53">
        <f>BYPL_ISGS_exbus!BB53</f>
        <v>537.20598337863714</v>
      </c>
      <c r="P53" s="77">
        <v>54.580000000000005</v>
      </c>
      <c r="Q53" s="77">
        <v>9.39</v>
      </c>
      <c r="R53" s="80">
        <v>26.3</v>
      </c>
      <c r="S53" s="80">
        <v>0</v>
      </c>
      <c r="T53" s="78">
        <f>SUMPRODUCT(LTA!F53:AJ53,LTA!F$101:AJ$101,LTA!F$104:AJ$104)</f>
        <v>159.53</v>
      </c>
      <c r="U53" s="78">
        <f>SUMPRODUCT(LTA!F53:AJ53,LTA!F$102:AJ$102,LTA!F$104:AJ$104)</f>
        <v>98.559999999999988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98.09</v>
      </c>
      <c r="AB53" s="117">
        <f>-STOA!O53</f>
        <v>-55</v>
      </c>
      <c r="AC53">
        <f t="shared" si="0"/>
        <v>9.9379481680160779</v>
      </c>
      <c r="AD53">
        <f t="shared" si="1"/>
        <v>1008.886046638272</v>
      </c>
      <c r="AE53">
        <f>'IDT-1'!C53</f>
        <v>0</v>
      </c>
      <c r="AF53" s="26"/>
      <c r="AG53">
        <f t="shared" si="2"/>
        <v>1008.886046638272</v>
      </c>
      <c r="AI53" s="75">
        <f>PXIL!I53</f>
        <v>0</v>
      </c>
      <c r="AJ53" s="75">
        <f>PXIL!O53</f>
        <v>0</v>
      </c>
      <c r="AK53" s="75">
        <f>RTM_IEX!I53</f>
        <v>29.02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21.080831878999415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35.00129954865173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3.9282039999999991</v>
      </c>
      <c r="O54">
        <f>BYPL_ISGS_exbus!BB54</f>
        <v>537.20598337863714</v>
      </c>
      <c r="P54" s="77">
        <v>54.580000000000005</v>
      </c>
      <c r="Q54" s="77">
        <v>9.39</v>
      </c>
      <c r="R54" s="80">
        <v>26.3</v>
      </c>
      <c r="S54" s="80">
        <v>0</v>
      </c>
      <c r="T54" s="78">
        <f>SUMPRODUCT(LTA!F54:AJ54,LTA!F$101:AJ$101,LTA!F$104:AJ$104)</f>
        <v>160</v>
      </c>
      <c r="U54" s="78">
        <f>SUMPRODUCT(LTA!F54:AJ54,LTA!F$102:AJ$102,LTA!F$104:AJ$104)</f>
        <v>98.44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98.09</v>
      </c>
      <c r="AB54" s="117">
        <f>-STOA!O54</f>
        <v>-55</v>
      </c>
      <c r="AC54">
        <f t="shared" si="0"/>
        <v>10.386856619216079</v>
      </c>
      <c r="AD54">
        <f t="shared" si="1"/>
        <v>1059.449462187072</v>
      </c>
      <c r="AE54">
        <f>'IDT-1'!C54</f>
        <v>0</v>
      </c>
      <c r="AF54" s="26"/>
      <c r="AG54">
        <f t="shared" si="2"/>
        <v>1059.449462187072</v>
      </c>
      <c r="AI54" s="75">
        <f>PXIL!I54</f>
        <v>0</v>
      </c>
      <c r="AJ54" s="75">
        <f>PXIL!O54</f>
        <v>0</v>
      </c>
      <c r="AK54" s="75">
        <f>RTM_IEX!I54</f>
        <v>79.319999999999993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35.00129954865173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4.1480839999999999</v>
      </c>
      <c r="O55">
        <f>BYPL_ISGS_exbus!BB55</f>
        <v>544.09307294496023</v>
      </c>
      <c r="P55" s="77">
        <v>54.580000000000005</v>
      </c>
      <c r="Q55" s="77">
        <v>9.3512562138922455</v>
      </c>
      <c r="R55" s="80">
        <v>26.3</v>
      </c>
      <c r="S55" s="80">
        <v>0</v>
      </c>
      <c r="T55" s="78">
        <f>SUMPRODUCT(LTA!F55:AJ55,LTA!F$101:AJ$101,LTA!F$104:AJ$104)</f>
        <v>160.68999999999997</v>
      </c>
      <c r="U55" s="78">
        <f>SUMPRODUCT(LTA!F55:AJ55,LTA!F$102:AJ$102,LTA!F$104:AJ$104)</f>
        <v>48.17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97.789999999999992</v>
      </c>
      <c r="AB55" s="117">
        <f>-STOA!O55</f>
        <v>-55</v>
      </c>
      <c r="AC55">
        <f t="shared" si="0"/>
        <v>9.8702542878361843</v>
      </c>
      <c r="AD55">
        <f t="shared" si="1"/>
        <v>1001.261254134373</v>
      </c>
      <c r="AE55">
        <f>'IDT-1'!C55</f>
        <v>0</v>
      </c>
      <c r="AF55" s="26"/>
      <c r="AG55">
        <f t="shared" si="2"/>
        <v>1001.261254134373</v>
      </c>
      <c r="AI55" s="75">
        <f>PXIL!I55</f>
        <v>0</v>
      </c>
      <c r="AJ55" s="75">
        <f>PXIL!O55</f>
        <v>0</v>
      </c>
      <c r="AK55" s="75">
        <f>RTM_IEX!I55</f>
        <v>77.38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35.00129954865173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4.1853679999999995</v>
      </c>
      <c r="O56">
        <f>BYPL_ISGS_exbus!BB56</f>
        <v>537.42263556591331</v>
      </c>
      <c r="P56" s="77">
        <v>54.580000000000005</v>
      </c>
      <c r="Q56" s="77">
        <v>9.3512562138922455</v>
      </c>
      <c r="R56" s="80">
        <v>26.3</v>
      </c>
      <c r="S56" s="80">
        <v>0</v>
      </c>
      <c r="T56" s="78">
        <f>SUMPRODUCT(LTA!F56:AJ56,LTA!F$101:AJ$101,LTA!F$104:AJ$104)</f>
        <v>158.69999999999999</v>
      </c>
      <c r="U56" s="78">
        <f>SUMPRODUCT(LTA!F56:AJ56,LTA!F$102:AJ$102,LTA!F$104:AJ$104)</f>
        <v>48.19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97.789999999999992</v>
      </c>
      <c r="AB56" s="117">
        <f>-STOA!O56</f>
        <v>-55</v>
      </c>
      <c r="AC56">
        <f t="shared" si="0"/>
        <v>9.7520425381005715</v>
      </c>
      <c r="AD56">
        <f t="shared" si="1"/>
        <v>987.94631250506177</v>
      </c>
      <c r="AE56">
        <f>'IDT-1'!C56</f>
        <v>0</v>
      </c>
      <c r="AF56" s="26"/>
      <c r="AG56">
        <f t="shared" si="2"/>
        <v>987.94631250506177</v>
      </c>
      <c r="AI56" s="75">
        <f>PXIL!I56</f>
        <v>0</v>
      </c>
      <c r="AJ56" s="75">
        <f>PXIL!O56</f>
        <v>0</v>
      </c>
      <c r="AK56" s="75">
        <f>RTM_IEX!I56</f>
        <v>72.55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35.00129954865173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4.1165359999999991</v>
      </c>
      <c r="O57">
        <f>BYPL_ISGS_exbus!BB57</f>
        <v>537.42263556591331</v>
      </c>
      <c r="P57" s="77">
        <v>54.580000000000005</v>
      </c>
      <c r="Q57" s="77">
        <v>9.3512562138922455</v>
      </c>
      <c r="R57" s="80">
        <v>26.3</v>
      </c>
      <c r="S57" s="80">
        <v>0</v>
      </c>
      <c r="T57" s="78">
        <f>SUMPRODUCT(LTA!F57:AJ57,LTA!F$101:AJ$101,LTA!F$104:AJ$104)</f>
        <v>159.03</v>
      </c>
      <c r="U57" s="78">
        <f>SUMPRODUCT(LTA!F57:AJ57,LTA!F$102:AJ$102,LTA!F$104:AJ$104)</f>
        <v>48.24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97.490000000000009</v>
      </c>
      <c r="AB57" s="117">
        <f>-STOA!O57</f>
        <v>-55</v>
      </c>
      <c r="AC57">
        <f t="shared" si="0"/>
        <v>9.7946448165005719</v>
      </c>
      <c r="AD57">
        <f t="shared" si="1"/>
        <v>992.74487822666174</v>
      </c>
      <c r="AE57">
        <f>'IDT-1'!C57</f>
        <v>0</v>
      </c>
      <c r="AF57" s="26"/>
      <c r="AG57">
        <f t="shared" si="2"/>
        <v>992.74487822666174</v>
      </c>
      <c r="AI57" s="75">
        <f>PXIL!I57</f>
        <v>0</v>
      </c>
      <c r="AJ57" s="75">
        <f>PXIL!O57</f>
        <v>0</v>
      </c>
      <c r="AK57" s="75">
        <f>RTM_IEX!I57</f>
        <v>77.38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35.00129954865173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3.9922559999999994</v>
      </c>
      <c r="O58">
        <f>BYPL_ISGS_exbus!BB58</f>
        <v>537.42283108166714</v>
      </c>
      <c r="P58" s="77">
        <v>54.580000000000005</v>
      </c>
      <c r="Q58" s="77">
        <v>9.3512562138922455</v>
      </c>
      <c r="R58" s="80">
        <v>26.3</v>
      </c>
      <c r="S58" s="80">
        <v>0</v>
      </c>
      <c r="T58" s="78">
        <f>SUMPRODUCT(LTA!F58:AJ58,LTA!F$101:AJ$101,LTA!F$104:AJ$104)</f>
        <v>158.18</v>
      </c>
      <c r="U58" s="78">
        <f>SUMPRODUCT(LTA!F58:AJ58,LTA!F$102:AJ$102,LTA!F$104:AJ$104)</f>
        <v>48.2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96.89</v>
      </c>
      <c r="AB58" s="117">
        <f>-STOA!O58</f>
        <v>-55</v>
      </c>
      <c r="AC58">
        <f t="shared" si="0"/>
        <v>9.908128873039205</v>
      </c>
      <c r="AD58">
        <f t="shared" si="1"/>
        <v>1005.5273096858768</v>
      </c>
      <c r="AE58">
        <f>'IDT-1'!C58</f>
        <v>0</v>
      </c>
      <c r="AF58" s="26"/>
      <c r="AG58">
        <f t="shared" si="2"/>
        <v>1005.5273096858768</v>
      </c>
      <c r="AI58" s="75">
        <f>PXIL!I58</f>
        <v>0</v>
      </c>
      <c r="AJ58" s="75">
        <f>PXIL!O58</f>
        <v>0</v>
      </c>
      <c r="AK58" s="75">
        <f>RTM_IEX!I58</f>
        <v>91.89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7.0486846084064103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35.00129954865173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3.5658799999999991</v>
      </c>
      <c r="O59">
        <f>BYPL_ISGS_exbus!BB59</f>
        <v>533.95519939657538</v>
      </c>
      <c r="P59" s="77">
        <v>54.580000000000005</v>
      </c>
      <c r="Q59" s="77">
        <v>9.3512562138922455</v>
      </c>
      <c r="R59" s="80">
        <v>26.3</v>
      </c>
      <c r="S59" s="80">
        <v>0</v>
      </c>
      <c r="T59" s="78">
        <f>SUMPRODUCT(LTA!F59:AJ59,LTA!F$101:AJ$101,LTA!F$104:AJ$104)</f>
        <v>156.15</v>
      </c>
      <c r="U59" s="78">
        <f>SUMPRODUCT(LTA!F59:AJ59,LTA!F$102:AJ$102,LTA!F$104:AJ$104)</f>
        <v>48.11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96.289999999999992</v>
      </c>
      <c r="AB59" s="117">
        <f>-STOA!O59</f>
        <v>-55</v>
      </c>
      <c r="AC59">
        <f t="shared" si="0"/>
        <v>10.06201342767497</v>
      </c>
      <c r="AD59">
        <f t="shared" si="1"/>
        <v>1022.8603063398508</v>
      </c>
      <c r="AE59">
        <f>'IDT-1'!C59</f>
        <v>0</v>
      </c>
      <c r="AF59" s="26"/>
      <c r="AG59">
        <f t="shared" si="2"/>
        <v>1022.8603063398508</v>
      </c>
      <c r="AI59" s="75">
        <f>PXIL!I59</f>
        <v>0</v>
      </c>
      <c r="AJ59" s="75">
        <f>PXIL!O59</f>
        <v>0</v>
      </c>
      <c r="AK59" s="75">
        <f>RTM_IEX!I59</f>
        <v>116.07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7.0486846084064103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35.00129954865173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3.7264879999999994</v>
      </c>
      <c r="O60">
        <f>BYPL_ISGS_exbus!BB60</f>
        <v>550.41391750470893</v>
      </c>
      <c r="P60" s="77">
        <v>54.580000000000005</v>
      </c>
      <c r="Q60" s="77">
        <v>9.3512562138922455</v>
      </c>
      <c r="R60" s="80">
        <v>26.3</v>
      </c>
      <c r="S60" s="80">
        <v>0</v>
      </c>
      <c r="T60" s="78">
        <f>SUMPRODUCT(LTA!F60:AJ60,LTA!F$101:AJ$101,LTA!F$104:AJ$104)</f>
        <v>154.69</v>
      </c>
      <c r="U60" s="78">
        <f>SUMPRODUCT(LTA!F60:AJ60,LTA!F$102:AJ$102,LTA!F$104:AJ$104)</f>
        <v>48.16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95.39</v>
      </c>
      <c r="AB60" s="117">
        <f>-STOA!O60</f>
        <v>-55</v>
      </c>
      <c r="AC60">
        <f t="shared" si="0"/>
        <v>9.9326474974265455</v>
      </c>
      <c r="AD60">
        <f t="shared" si="1"/>
        <v>1008.2889983782328</v>
      </c>
      <c r="AE60">
        <f>'IDT-1'!C60</f>
        <v>0</v>
      </c>
      <c r="AF60" s="26"/>
      <c r="AG60">
        <f t="shared" si="2"/>
        <v>1008.2889983782328</v>
      </c>
      <c r="AI60" s="75">
        <f>PXIL!I60</f>
        <v>0</v>
      </c>
      <c r="AJ60" s="75">
        <f>PXIL!O60</f>
        <v>0</v>
      </c>
      <c r="AK60" s="75">
        <f>RTM_IEX!I60</f>
        <v>87.06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7.0486846084064103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35.00129954865173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3.9415879999999994</v>
      </c>
      <c r="O61">
        <f>BYPL_ISGS_exbus!BB61</f>
        <v>555.62948416270876</v>
      </c>
      <c r="P61" s="77">
        <v>54.580000000000005</v>
      </c>
      <c r="Q61" s="77">
        <v>9.3512562138922455</v>
      </c>
      <c r="R61" s="80">
        <v>26.3</v>
      </c>
      <c r="S61" s="80">
        <v>0</v>
      </c>
      <c r="T61" s="78">
        <f>SUMPRODUCT(LTA!F61:AJ61,LTA!F$101:AJ$101,LTA!F$104:AJ$104)</f>
        <v>149.19</v>
      </c>
      <c r="U61" s="78">
        <f>SUMPRODUCT(LTA!F61:AJ61,LTA!F$102:AJ$102,LTA!F$104:AJ$104)</f>
        <v>48.24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93.59</v>
      </c>
      <c r="AB61" s="117">
        <f>-STOA!O61</f>
        <v>-55</v>
      </c>
      <c r="AC61">
        <f t="shared" si="0"/>
        <v>10.384973364016945</v>
      </c>
      <c r="AD61">
        <f t="shared" si="1"/>
        <v>1059.2373391696422</v>
      </c>
      <c r="AE61">
        <f>'IDT-1'!C61</f>
        <v>0</v>
      </c>
      <c r="AF61" s="26"/>
      <c r="AG61">
        <f t="shared" si="2"/>
        <v>1059.2373391696422</v>
      </c>
      <c r="AI61" s="75">
        <f>PXIL!I61</f>
        <v>0</v>
      </c>
      <c r="AJ61" s="75">
        <f>PXIL!O61</f>
        <v>0</v>
      </c>
      <c r="AK61" s="75">
        <f>RTM_IEX!I61</f>
        <v>140.25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7.0486846084064103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35.00129954865173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3.8956999999999993</v>
      </c>
      <c r="O62">
        <f>BYPL_ISGS_exbus!BB62</f>
        <v>555.62948416270876</v>
      </c>
      <c r="P62" s="77">
        <v>54.580000000000005</v>
      </c>
      <c r="Q62" s="77">
        <v>9.3512562138922455</v>
      </c>
      <c r="R62" s="80">
        <v>26.3</v>
      </c>
      <c r="S62" s="80">
        <v>0</v>
      </c>
      <c r="T62" s="78">
        <f>SUMPRODUCT(LTA!F62:AJ62,LTA!F$101:AJ$101,LTA!F$104:AJ$104)</f>
        <v>142.16000000000003</v>
      </c>
      <c r="U62" s="78">
        <f>SUMPRODUCT(LTA!F62:AJ62,LTA!F$102:AJ$102,LTA!F$104:AJ$104)</f>
        <v>48.25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91.19</v>
      </c>
      <c r="AB62" s="117">
        <f>-STOA!O62</f>
        <v>-55</v>
      </c>
      <c r="AC62">
        <f t="shared" si="0"/>
        <v>10.173985549616946</v>
      </c>
      <c r="AD62">
        <f t="shared" si="1"/>
        <v>1035.4724389840424</v>
      </c>
      <c r="AE62">
        <f>'IDT-1'!C62</f>
        <v>0</v>
      </c>
      <c r="AF62" s="26"/>
      <c r="AG62">
        <f t="shared" si="2"/>
        <v>1035.4724389840424</v>
      </c>
      <c r="AI62" s="75">
        <f>PXIL!I62</f>
        <v>0</v>
      </c>
      <c r="AJ62" s="75">
        <f>PXIL!O62</f>
        <v>0</v>
      </c>
      <c r="AK62" s="75">
        <f>RTM_IEX!I62</f>
        <v>125.74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35.00129954865173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3.7169279999999993</v>
      </c>
      <c r="O63">
        <f>BYPL_ISGS_exbus!BB63</f>
        <v>584.13183682212775</v>
      </c>
      <c r="P63" s="77">
        <v>54.580000000000005</v>
      </c>
      <c r="Q63" s="77">
        <v>9.6712936454849512</v>
      </c>
      <c r="R63" s="80">
        <v>26.3</v>
      </c>
      <c r="S63" s="80">
        <v>0</v>
      </c>
      <c r="T63" s="78">
        <f>SUMPRODUCT(LTA!F63:AJ63,LTA!F$101:AJ$101,LTA!F$104:AJ$104)</f>
        <v>136.62</v>
      </c>
      <c r="U63" s="78">
        <f>SUMPRODUCT(LTA!F63:AJ63,LTA!F$102:AJ$102,LTA!F$104:AJ$104)</f>
        <v>98.539999999999992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89.39</v>
      </c>
      <c r="AB63" s="117">
        <f>-STOA!O63</f>
        <v>-55</v>
      </c>
      <c r="AC63">
        <f t="shared" si="0"/>
        <v>10.328097566553275</v>
      </c>
      <c r="AD63">
        <f t="shared" si="1"/>
        <v>1052.8310561644162</v>
      </c>
      <c r="AE63">
        <f>'IDT-1'!C63</f>
        <v>0</v>
      </c>
      <c r="AF63" s="26"/>
      <c r="AG63">
        <f t="shared" si="2"/>
        <v>1052.8310561644162</v>
      </c>
      <c r="AI63" s="75">
        <f>PXIL!I63</f>
        <v>0</v>
      </c>
      <c r="AJ63" s="75">
        <f>PXIL!O63</f>
        <v>0</v>
      </c>
      <c r="AK63" s="75">
        <f>RTM_IEX!I63</f>
        <v>71.58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35.00129954865173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3.8498119999999996</v>
      </c>
      <c r="O64">
        <f>BYPL_ISGS_exbus!BB64</f>
        <v>584.13183682212775</v>
      </c>
      <c r="P64" s="77">
        <v>54.580000000000005</v>
      </c>
      <c r="Q64" s="77">
        <v>9.6712936454849512</v>
      </c>
      <c r="R64" s="80">
        <v>26.3</v>
      </c>
      <c r="S64" s="80">
        <v>0</v>
      </c>
      <c r="T64" s="78">
        <f>SUMPRODUCT(LTA!F64:AJ64,LTA!F$101:AJ$101,LTA!F$104:AJ$104)</f>
        <v>129.71</v>
      </c>
      <c r="U64" s="78">
        <f>SUMPRODUCT(LTA!F64:AJ64,LTA!F$102:AJ$102,LTA!F$104:AJ$104)</f>
        <v>98.42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86.990000000000009</v>
      </c>
      <c r="AB64" s="117">
        <f>-STOA!O64</f>
        <v>-55</v>
      </c>
      <c r="AC64">
        <f t="shared" si="0"/>
        <v>10.356986945753276</v>
      </c>
      <c r="AD64">
        <f t="shared" si="1"/>
        <v>1056.0850507852163</v>
      </c>
      <c r="AE64">
        <f>'IDT-1'!C64</f>
        <v>0</v>
      </c>
      <c r="AF64" s="26"/>
      <c r="AG64">
        <f t="shared" si="2"/>
        <v>1056.0850507852163</v>
      </c>
      <c r="AI64" s="75">
        <f>PXIL!I64</f>
        <v>0</v>
      </c>
      <c r="AJ64" s="75">
        <f>PXIL!O64</f>
        <v>0</v>
      </c>
      <c r="AK64" s="75">
        <f>RTM_IEX!I64</f>
        <v>84.16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35.00129954865173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4.1203599999999989</v>
      </c>
      <c r="O65">
        <f>BYPL_ISGS_exbus!BB65</f>
        <v>579.24043475376789</v>
      </c>
      <c r="P65" s="77">
        <v>54.580000000000005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121.21999999999998</v>
      </c>
      <c r="U65" s="78">
        <f>SUMPRODUCT(LTA!F65:AJ65,LTA!F$102:AJ$102,LTA!F$104:AJ$104)</f>
        <v>98.46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84.59</v>
      </c>
      <c r="AB65" s="117">
        <f>-STOA!O65</f>
        <v>-55</v>
      </c>
      <c r="AC65">
        <f t="shared" si="0"/>
        <v>10.246352045871442</v>
      </c>
      <c r="AD65">
        <f t="shared" si="1"/>
        <v>1043.6235379712532</v>
      </c>
      <c r="AE65">
        <f>'IDT-1'!C65</f>
        <v>0</v>
      </c>
      <c r="AF65" s="26"/>
      <c r="AG65">
        <f t="shared" si="2"/>
        <v>1043.6235379712532</v>
      </c>
      <c r="AI65" s="75">
        <f>PXIL!I65</f>
        <v>0</v>
      </c>
      <c r="AJ65" s="75">
        <f>PXIL!O65</f>
        <v>0</v>
      </c>
      <c r="AK65" s="75">
        <f>RTM_IEX!I65</f>
        <v>96.73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35.00129954865173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4.1480839999999999</v>
      </c>
      <c r="O66">
        <f>BYPL_ISGS_exbus!BB66</f>
        <v>582.69228103776788</v>
      </c>
      <c r="P66" s="77">
        <v>54.580000000000005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112.74999999999999</v>
      </c>
      <c r="U66" s="78">
        <f>SUMPRODUCT(LTA!F66:AJ66,LTA!F$102:AJ$102,LTA!F$104:AJ$104)</f>
        <v>98.539999999999992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80.990000000000009</v>
      </c>
      <c r="AB66" s="117">
        <f>-STOA!O66</f>
        <v>-55</v>
      </c>
      <c r="AC66">
        <f t="shared" si="0"/>
        <v>10.171460264370641</v>
      </c>
      <c r="AD66">
        <f t="shared" si="1"/>
        <v>1035.1880000367539</v>
      </c>
      <c r="AE66">
        <f>'IDT-1'!C66</f>
        <v>0</v>
      </c>
      <c r="AF66" s="26"/>
      <c r="AG66">
        <f t="shared" si="2"/>
        <v>1035.1880000367539</v>
      </c>
      <c r="AI66" s="75">
        <f>PXIL!I66</f>
        <v>0</v>
      </c>
      <c r="AJ66" s="75">
        <f>PXIL!O66</f>
        <v>0</v>
      </c>
      <c r="AK66" s="75">
        <f>RTM_IEX!I66</f>
        <v>96.73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35.00129954865173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4.1346999999999987</v>
      </c>
      <c r="O67">
        <f>BYPL_ISGS_exbus!BB67</f>
        <v>589.95505570776777</v>
      </c>
      <c r="P67" s="77">
        <v>54.580000000000005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99.95</v>
      </c>
      <c r="U67" s="78">
        <f>SUMPRODUCT(LTA!F67:AJ67,LTA!F$102:AJ$102,LTA!F$104:AJ$104)</f>
        <v>98.8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78.290000000000006</v>
      </c>
      <c r="AB67" s="117">
        <f>-STOA!O67</f>
        <v>-55</v>
      </c>
      <c r="AC67">
        <f t="shared" si="0"/>
        <v>10.033030902266638</v>
      </c>
      <c r="AD67">
        <f t="shared" si="1"/>
        <v>1019.5958200688577</v>
      </c>
      <c r="AE67">
        <f>'IDT-1'!C67</f>
        <v>0</v>
      </c>
      <c r="AF67" s="26"/>
      <c r="AG67">
        <f t="shared" si="2"/>
        <v>1019.5958200688577</v>
      </c>
      <c r="AI67" s="75">
        <f>PXIL!I67</f>
        <v>0</v>
      </c>
      <c r="AJ67" s="75">
        <f>PXIL!O67</f>
        <v>0</v>
      </c>
      <c r="AK67" s="75">
        <f>RTM_IEX!I67</f>
        <v>88.99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21.080831878999415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35.00129954865173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3.9788719999999991</v>
      </c>
      <c r="O68">
        <f>BYPL_ISGS_exbus!BB68</f>
        <v>643.57247287483017</v>
      </c>
      <c r="P68" s="77">
        <v>54.580000000000005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90.34</v>
      </c>
      <c r="U68" s="78">
        <f>SUMPRODUCT(LTA!F68:AJ68,LTA!F$102:AJ$102,LTA!F$104:AJ$104)</f>
        <v>99.259999999999991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74.990000000000009</v>
      </c>
      <c r="AB68" s="117">
        <f>-STOA!O68</f>
        <v>-55</v>
      </c>
      <c r="AC68">
        <f t="shared" ref="AC68:AC98" si="3">SUMIF(B68:AB68,"&gt;0")*$AC$2-SUMIF(B68:AB68,"&lt;0")*($AC$2/(1-$AC$2))+SUMIF(AI68:AR68,"&gt;0")*$AC$2-SUMIF(AI68:AR68,"&lt;0")*($AC$2/(1-$AC$2))</f>
        <v>10.584831605182579</v>
      </c>
      <c r="AD68">
        <f t="shared" ref="AD68:AD98" si="4">SUM(B68:AB68,AI68:AR68)-AC68</f>
        <v>1081.7486446972987</v>
      </c>
      <c r="AE68">
        <f>'IDT-1'!C68</f>
        <v>0</v>
      </c>
      <c r="AF68" s="26"/>
      <c r="AG68">
        <f t="shared" ref="AG68:AG98" si="5">SUM(AD68:AF68)</f>
        <v>1081.7486446972987</v>
      </c>
      <c r="AI68" s="75">
        <f>PXIL!I68</f>
        <v>0</v>
      </c>
      <c r="AJ68" s="75">
        <f>PXIL!O68</f>
        <v>0</v>
      </c>
      <c r="AK68" s="75">
        <f>RTM_IEX!I68</f>
        <v>96.73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55.001078758174131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3.8775359999999996</v>
      </c>
      <c r="O69">
        <f>BYPL_ISGS_exbus!BB69</f>
        <v>649.80159263340875</v>
      </c>
      <c r="P69" s="77">
        <v>54.580000000000005</v>
      </c>
      <c r="Q69" s="77">
        <v>0</v>
      </c>
      <c r="R69" s="80">
        <v>26.3</v>
      </c>
      <c r="S69" s="80">
        <v>0</v>
      </c>
      <c r="T69" s="78">
        <f>SUMPRODUCT(LTA!F69:AJ69,LTA!F$101:AJ$101,LTA!F$104:AJ$104)</f>
        <v>80.509999999999991</v>
      </c>
      <c r="U69" s="78">
        <f>SUMPRODUCT(LTA!F69:AJ69,LTA!F$102:AJ$102,LTA!F$104:AJ$104)</f>
        <v>99.97999999999999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70.790000000000006</v>
      </c>
      <c r="AB69" s="117">
        <f>-STOA!O69</f>
        <v>-55</v>
      </c>
      <c r="AC69">
        <f t="shared" si="3"/>
        <v>10.362055441056075</v>
      </c>
      <c r="AD69">
        <f t="shared" si="4"/>
        <v>1056.6559476652317</v>
      </c>
      <c r="AE69">
        <f>'IDT-1'!C69</f>
        <v>0</v>
      </c>
      <c r="AF69" s="26"/>
      <c r="AG69">
        <f t="shared" si="5"/>
        <v>1056.6559476652317</v>
      </c>
      <c r="AI69" s="75">
        <f>PXIL!I69</f>
        <v>0</v>
      </c>
      <c r="AJ69" s="75">
        <f>PXIL!O69</f>
        <v>0</v>
      </c>
      <c r="AK69" s="75">
        <f>RTM_IEX!I69</f>
        <v>72.55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55.001078758174131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3.9559279999999988</v>
      </c>
      <c r="O70">
        <f>BYPL_ISGS_exbus!BB70</f>
        <v>649.80159263340875</v>
      </c>
      <c r="P70" s="77">
        <v>54.580000000000005</v>
      </c>
      <c r="Q70" s="77">
        <v>0</v>
      </c>
      <c r="R70" s="80">
        <v>26.3</v>
      </c>
      <c r="S70" s="80">
        <v>0</v>
      </c>
      <c r="T70" s="78">
        <f>SUMPRODUCT(LTA!F70:AJ70,LTA!F$101:AJ$101,LTA!F$104:AJ$104)</f>
        <v>70</v>
      </c>
      <c r="U70" s="78">
        <f>SUMPRODUCT(LTA!F70:AJ70,LTA!F$102:AJ$102,LTA!F$104:AJ$104)</f>
        <v>100.74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82.9</v>
      </c>
      <c r="AB70" s="117">
        <f>-STOA!O70</f>
        <v>-55</v>
      </c>
      <c r="AC70">
        <f t="shared" si="3"/>
        <v>10.340921290656077</v>
      </c>
      <c r="AD70">
        <f t="shared" si="4"/>
        <v>1054.2754738156318</v>
      </c>
      <c r="AE70">
        <f>'IDT-1'!C70</f>
        <v>0</v>
      </c>
      <c r="AF70" s="26"/>
      <c r="AG70">
        <f t="shared" si="5"/>
        <v>1054.2754738156318</v>
      </c>
      <c r="AI70" s="75">
        <f>PXIL!I70</f>
        <v>0</v>
      </c>
      <c r="AJ70" s="75">
        <f>PXIL!O70</f>
        <v>0</v>
      </c>
      <c r="AK70" s="75">
        <f>RTM_IEX!I70</f>
        <v>67.709999999999994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7.1277957147050186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55.001078758174131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3.8909199999999995</v>
      </c>
      <c r="O71">
        <f>BYPL_ISGS_exbus!BB71</f>
        <v>639.49422945340882</v>
      </c>
      <c r="P71" s="77">
        <v>54.580000000000005</v>
      </c>
      <c r="Q71" s="77">
        <v>0</v>
      </c>
      <c r="R71" s="80">
        <v>24.710000000000004</v>
      </c>
      <c r="S71" s="80">
        <v>0</v>
      </c>
      <c r="T71" s="78">
        <f>SUMPRODUCT(LTA!F71:AJ71,LTA!F$101:AJ$101,LTA!F$104:AJ$104)</f>
        <v>55.930000000000007</v>
      </c>
      <c r="U71" s="78">
        <f>SUMPRODUCT(LTA!F71:AJ71,LTA!F$102:AJ$102,LTA!F$104:AJ$104)</f>
        <v>100.67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94.11</v>
      </c>
      <c r="AB71" s="117">
        <f>-STOA!O71</f>
        <v>-55</v>
      </c>
      <c r="AC71">
        <f t="shared" si="3"/>
        <v>10.380148424272079</v>
      </c>
      <c r="AD71">
        <f t="shared" si="4"/>
        <v>1058.693875502016</v>
      </c>
      <c r="AE71">
        <f>'IDT-1'!C71</f>
        <v>0</v>
      </c>
      <c r="AF71" s="26"/>
      <c r="AG71">
        <f t="shared" si="5"/>
        <v>1058.693875502016</v>
      </c>
      <c r="AI71" s="75">
        <f>PXIL!I71</f>
        <v>0</v>
      </c>
      <c r="AJ71" s="75">
        <f>PXIL!O71</f>
        <v>0</v>
      </c>
      <c r="AK71" s="75">
        <f>RTM_IEX!I71</f>
        <v>87.06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7.1277957147050186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55.001078758174131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3.9234239999999994</v>
      </c>
      <c r="O72">
        <f>BYPL_ISGS_exbus!BB72</f>
        <v>634.66801916899226</v>
      </c>
      <c r="P72" s="77">
        <v>54.580000000000005</v>
      </c>
      <c r="Q72" s="77">
        <v>0</v>
      </c>
      <c r="R72" s="80">
        <v>18.309999999999999</v>
      </c>
      <c r="S72" s="80">
        <v>0</v>
      </c>
      <c r="T72" s="78">
        <f>SUMPRODUCT(LTA!F72:AJ72,LTA!F$101:AJ$101,LTA!F$104:AJ$104)</f>
        <v>44.39</v>
      </c>
      <c r="U72" s="78">
        <f>SUMPRODUCT(LTA!F72:AJ72,LTA!F$102:AJ$102,LTA!F$104:AJ$104)</f>
        <v>100.83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110.44999999999999</v>
      </c>
      <c r="AB72" s="117">
        <f>-STOA!O72</f>
        <v>-55</v>
      </c>
      <c r="AC72">
        <f t="shared" si="3"/>
        <v>10.367795808969211</v>
      </c>
      <c r="AD72">
        <f t="shared" si="4"/>
        <v>1057.3025218329021</v>
      </c>
      <c r="AE72">
        <f>'IDT-1'!C72</f>
        <v>0</v>
      </c>
      <c r="AF72" s="26"/>
      <c r="AG72">
        <f t="shared" si="5"/>
        <v>1057.3025218329021</v>
      </c>
      <c r="AI72" s="75">
        <f>PXIL!I72</f>
        <v>0</v>
      </c>
      <c r="AJ72" s="75">
        <f>PXIL!O72</f>
        <v>0</v>
      </c>
      <c r="AK72" s="75">
        <f>RTM_IEX!I72</f>
        <v>91.89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7.1277957147050186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55.001078758174131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3.9186439999999991</v>
      </c>
      <c r="O73">
        <f>BYPL_ISGS_exbus!BB73</f>
        <v>635.38492610425658</v>
      </c>
      <c r="P73" s="77">
        <v>54.580000000000005</v>
      </c>
      <c r="Q73" s="77">
        <v>0</v>
      </c>
      <c r="R73" s="80">
        <v>11.13</v>
      </c>
      <c r="S73" s="80">
        <v>0</v>
      </c>
      <c r="T73" s="78">
        <f>SUMPRODUCT(LTA!F73:AJ73,LTA!F$101:AJ$101,LTA!F$104:AJ$104)</f>
        <v>34.01</v>
      </c>
      <c r="U73" s="78">
        <f>SUMPRODUCT(LTA!F73:AJ73,LTA!F$102:AJ$102,LTA!F$104:AJ$104)</f>
        <v>101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132.23999999999998</v>
      </c>
      <c r="AB73" s="117">
        <f>-STOA!O73</f>
        <v>-55</v>
      </c>
      <c r="AC73">
        <f t="shared" si="3"/>
        <v>10.370278525999536</v>
      </c>
      <c r="AD73">
        <f t="shared" si="4"/>
        <v>1057.582166051136</v>
      </c>
      <c r="AE73">
        <f>'IDT-1'!C73</f>
        <v>0</v>
      </c>
      <c r="AF73" s="26"/>
      <c r="AG73">
        <f t="shared" si="5"/>
        <v>1057.582166051136</v>
      </c>
      <c r="AI73" s="75">
        <f>PXIL!I73</f>
        <v>0</v>
      </c>
      <c r="AJ73" s="75">
        <f>PXIL!O73</f>
        <v>0</v>
      </c>
      <c r="AK73" s="75">
        <f>RTM_IEX!I73</f>
        <v>87.06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7.1277957147050186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55.001078758174131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3.8775359999999996</v>
      </c>
      <c r="O74">
        <f>BYPL_ISGS_exbus!BB74</f>
        <v>635.90887708838352</v>
      </c>
      <c r="P74" s="77">
        <v>54.580000000000005</v>
      </c>
      <c r="Q74" s="77">
        <v>0</v>
      </c>
      <c r="R74" s="80">
        <v>5.3173439840239638</v>
      </c>
      <c r="S74" s="80">
        <v>0</v>
      </c>
      <c r="T74" s="78">
        <f>SUMPRODUCT(LTA!F74:AJ74,LTA!F$101:AJ$101,LTA!F$104:AJ$104)</f>
        <v>27.71</v>
      </c>
      <c r="U74" s="78">
        <f>SUMPRODUCT(LTA!F74:AJ74,LTA!F$102:AJ$102,LTA!F$104:AJ$104)</f>
        <v>101.08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155.22</v>
      </c>
      <c r="AB74" s="117">
        <f>-STOA!O74</f>
        <v>-55</v>
      </c>
      <c r="AC74">
        <f t="shared" si="3"/>
        <v>10.087800171319266</v>
      </c>
      <c r="AD74">
        <f t="shared" si="4"/>
        <v>1025.7648313739674</v>
      </c>
      <c r="AE74">
        <f>'IDT-1'!C74</f>
        <v>0</v>
      </c>
      <c r="AF74" s="26"/>
      <c r="AG74">
        <f t="shared" si="5"/>
        <v>1025.7648313739674</v>
      </c>
      <c r="AI74" s="75">
        <f>PXIL!I74</f>
        <v>0</v>
      </c>
      <c r="AJ74" s="75">
        <f>PXIL!O74</f>
        <v>0</v>
      </c>
      <c r="AK74" s="75">
        <f>RTM_IEX!I74</f>
        <v>43.53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53.08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3.8268679999999997</v>
      </c>
      <c r="O75">
        <f>BYPL_ISGS_exbus!BB75</f>
        <v>650.34026225355808</v>
      </c>
      <c r="P75" s="77">
        <v>54.580000000000005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23.21</v>
      </c>
      <c r="U75" s="78">
        <f>SUMPRODUCT(LTA!F75:AJ75,LTA!F$102:AJ$102,LTA!F$104:AJ$104)</f>
        <v>101.07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178.5</v>
      </c>
      <c r="AB75" s="117">
        <f>-STOA!O75</f>
        <v>-55</v>
      </c>
      <c r="AC75">
        <f t="shared" si="3"/>
        <v>10.486568973923289</v>
      </c>
      <c r="AD75">
        <f t="shared" si="4"/>
        <v>1070.6806992309114</v>
      </c>
      <c r="AE75">
        <f>'IDT-1'!C75</f>
        <v>0</v>
      </c>
      <c r="AF75" s="26"/>
      <c r="AG75">
        <f t="shared" si="5"/>
        <v>1070.6806992309114</v>
      </c>
      <c r="AI75" s="75">
        <f>PXIL!I75</f>
        <v>0</v>
      </c>
      <c r="AJ75" s="75">
        <f>PXIL!O75</f>
        <v>0</v>
      </c>
      <c r="AK75" s="75">
        <f>RTM_IEX!I75</f>
        <v>62.87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3.9415879999999994</v>
      </c>
      <c r="O76">
        <f>BYPL_ISGS_exbus!BB76</f>
        <v>663.80669079473273</v>
      </c>
      <c r="P76" s="77">
        <v>54.580000000000005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17.37</v>
      </c>
      <c r="U76" s="78">
        <f>SUMPRODUCT(LTA!F76:AJ76,LTA!F$102:AJ$102,LTA!F$104:AJ$104)</f>
        <v>101.08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182.44</v>
      </c>
      <c r="AB76" s="117">
        <f>-STOA!O76</f>
        <v>-55</v>
      </c>
      <c r="AC76">
        <f t="shared" si="3"/>
        <v>10.291571081085628</v>
      </c>
      <c r="AD76">
        <f t="shared" si="4"/>
        <v>1048.716845664924</v>
      </c>
      <c r="AE76">
        <f>'IDT-1'!C76</f>
        <v>0</v>
      </c>
      <c r="AF76" s="26"/>
      <c r="AG76">
        <f t="shared" si="5"/>
        <v>1048.716845664924</v>
      </c>
      <c r="AI76" s="75">
        <f>PXIL!I76</f>
        <v>0</v>
      </c>
      <c r="AJ76" s="75">
        <f>PXIL!O76</f>
        <v>0</v>
      </c>
      <c r="AK76" s="75">
        <f>RTM_IEX!I76</f>
        <v>29.02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21.13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53.08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3.8220879999999995</v>
      </c>
      <c r="O77">
        <f>BYPL_ISGS_exbus!BB77</f>
        <v>678.85512543595598</v>
      </c>
      <c r="P77" s="77">
        <v>54.580000000000005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14.959999999999999</v>
      </c>
      <c r="U77" s="78">
        <f>SUMPRODUCT(LTA!F77:AJ77,LTA!F$102:AJ$102,LTA!F$104:AJ$104)</f>
        <v>101.22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167.03</v>
      </c>
      <c r="AB77" s="117">
        <f>-STOA!O77</f>
        <v>-55</v>
      </c>
      <c r="AC77">
        <f t="shared" si="3"/>
        <v>10.517720491957158</v>
      </c>
      <c r="AD77">
        <f t="shared" si="4"/>
        <v>1074.1894929439991</v>
      </c>
      <c r="AE77">
        <f>'IDT-1'!C77</f>
        <v>0</v>
      </c>
      <c r="AF77" s="26"/>
      <c r="AG77">
        <f t="shared" si="5"/>
        <v>1074.1894929439991</v>
      </c>
      <c r="AI77" s="75">
        <f>PXIL!I77</f>
        <v>0</v>
      </c>
      <c r="AJ77" s="75">
        <f>PXIL!O77</f>
        <v>0</v>
      </c>
      <c r="AK77" s="75">
        <f>RTM_IEX!I77</f>
        <v>43.53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20.53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53.597817856125069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3.5429359999999992</v>
      </c>
      <c r="O78">
        <f>BYPL_ISGS_exbus!BB78</f>
        <v>691.07418126195603</v>
      </c>
      <c r="P78" s="77">
        <v>54.580000000000005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15.62</v>
      </c>
      <c r="U78" s="78">
        <f>SUMPRODUCT(LTA!F78:AJ78,LTA!F$102:AJ$102,LTA!F$104:AJ$104)</f>
        <v>101.25999999999999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157.06</v>
      </c>
      <c r="AB78" s="117">
        <f>-STOA!O78</f>
        <v>-55</v>
      </c>
      <c r="AC78">
        <f t="shared" si="3"/>
        <v>10.242524442759859</v>
      </c>
      <c r="AD78">
        <f t="shared" si="4"/>
        <v>1043.1924106753215</v>
      </c>
      <c r="AE78">
        <f>'IDT-1'!C78</f>
        <v>0</v>
      </c>
      <c r="AF78" s="26"/>
      <c r="AG78">
        <f t="shared" si="5"/>
        <v>1043.1924106753215</v>
      </c>
      <c r="AI78" s="75">
        <f>PXIL!I78</f>
        <v>0</v>
      </c>
      <c r="AJ78" s="75">
        <f>PXIL!O78</f>
        <v>0</v>
      </c>
      <c r="AK78" s="75">
        <f>RTM_IEX!I78</f>
        <v>9.67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20.53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52.937851548232622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3.4741039999999992</v>
      </c>
      <c r="O79">
        <f>BYPL_ISGS_exbus!BB79</f>
        <v>691.07418126195603</v>
      </c>
      <c r="P79" s="77">
        <v>54.580000000000005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16.16</v>
      </c>
      <c r="U79" s="78">
        <f>SUMPRODUCT(LTA!F79:AJ79,LTA!F$102:AJ$102,LTA!F$104:AJ$104)</f>
        <v>101.53999999999999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137.71</v>
      </c>
      <c r="AB79" s="117">
        <f>-STOA!O79</f>
        <v>-55</v>
      </c>
      <c r="AC79">
        <f t="shared" si="3"/>
        <v>10.541295017650402</v>
      </c>
      <c r="AD79">
        <f t="shared" si="4"/>
        <v>1076.8448417925383</v>
      </c>
      <c r="AE79">
        <f>'IDT-1'!C79</f>
        <v>0</v>
      </c>
      <c r="AF79" s="26"/>
      <c r="AG79">
        <f t="shared" si="5"/>
        <v>1076.8448417925383</v>
      </c>
      <c r="AI79" s="75">
        <f>PXIL!I79</f>
        <v>0</v>
      </c>
      <c r="AJ79" s="75">
        <f>PXIL!O79</f>
        <v>0</v>
      </c>
      <c r="AK79" s="75">
        <f>RTM_IEX!I79</f>
        <v>62.88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20.53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53.597817856125069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3.418655999999999</v>
      </c>
      <c r="O80">
        <f>BYPL_ISGS_exbus!BB80</f>
        <v>691.07418126195603</v>
      </c>
      <c r="P80" s="77">
        <v>54.580000000000005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16.46</v>
      </c>
      <c r="U80" s="78">
        <f>SUMPRODUCT(LTA!F80:AJ80,LTA!F$102:AJ$102,LTA!F$104:AJ$104)</f>
        <v>101.8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128.04</v>
      </c>
      <c r="AB80" s="117">
        <f>-STOA!O80</f>
        <v>-55</v>
      </c>
      <c r="AC80">
        <f t="shared" si="3"/>
        <v>10.466358778759856</v>
      </c>
      <c r="AD80">
        <f t="shared" si="4"/>
        <v>1068.404296339321</v>
      </c>
      <c r="AE80">
        <f>'IDT-1'!C80</f>
        <v>0</v>
      </c>
      <c r="AF80" s="26"/>
      <c r="AG80">
        <f t="shared" si="5"/>
        <v>1068.404296339321</v>
      </c>
      <c r="AI80" s="75">
        <f>PXIL!I80</f>
        <v>0</v>
      </c>
      <c r="AJ80" s="75">
        <f>PXIL!O80</f>
        <v>0</v>
      </c>
      <c r="AK80" s="75">
        <f>RTM_IEX!I80</f>
        <v>62.87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7.1121862715452071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53.597817856125069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3.3268799999999996</v>
      </c>
      <c r="O81">
        <f>BYPL_ISGS_exbus!BB81</f>
        <v>704.88293336356605</v>
      </c>
      <c r="P81" s="77">
        <v>54.580000000000005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16.66</v>
      </c>
      <c r="U81" s="78">
        <f>SUMPRODUCT(LTA!F81:AJ81,LTA!F$102:AJ$102,LTA!F$104:AJ$104)</f>
        <v>101.99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128.04</v>
      </c>
      <c r="AB81" s="117">
        <f>-STOA!O81</f>
        <v>-55</v>
      </c>
      <c r="AC81">
        <f t="shared" si="3"/>
        <v>10.387327407643623</v>
      </c>
      <c r="AD81">
        <f t="shared" si="4"/>
        <v>1059.5024900835929</v>
      </c>
      <c r="AE81">
        <f>'IDT-1'!C81</f>
        <v>0</v>
      </c>
      <c r="AF81" s="26"/>
      <c r="AG81">
        <f t="shared" si="5"/>
        <v>1059.5024900835929</v>
      </c>
      <c r="AI81" s="75">
        <f>PXIL!I81</f>
        <v>0</v>
      </c>
      <c r="AJ81" s="75">
        <f>PXIL!O81</f>
        <v>0</v>
      </c>
      <c r="AK81" s="75">
        <f>RTM_IEX!I81</f>
        <v>53.2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7.1121862715452071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53.597817856125069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3.5056519999999991</v>
      </c>
      <c r="O82">
        <f>BYPL_ISGS_exbus!BB82</f>
        <v>701.00460126756604</v>
      </c>
      <c r="P82" s="77">
        <v>54.580000000000005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16.84</v>
      </c>
      <c r="U82" s="78">
        <f>SUMPRODUCT(LTA!F82:AJ82,LTA!F$102:AJ$102,LTA!F$104:AJ$104)</f>
        <v>102.36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123.19999999999999</v>
      </c>
      <c r="AB82" s="117">
        <f>-STOA!O82</f>
        <v>-55</v>
      </c>
      <c r="AC82">
        <f t="shared" si="3"/>
        <v>10.274515278798823</v>
      </c>
      <c r="AD82">
        <f t="shared" si="4"/>
        <v>1046.7957421164374</v>
      </c>
      <c r="AE82">
        <f>'IDT-1'!C82</f>
        <v>0</v>
      </c>
      <c r="AF82" s="26"/>
      <c r="AG82">
        <f t="shared" si="5"/>
        <v>1046.7957421164374</v>
      </c>
      <c r="AI82" s="75">
        <f>PXIL!I82</f>
        <v>0</v>
      </c>
      <c r="AJ82" s="75">
        <f>PXIL!O82</f>
        <v>0</v>
      </c>
      <c r="AK82" s="75">
        <f>RTM_IEX!I82</f>
        <v>48.37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7.1121862715452071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55.001078758174131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2.9922799999999992</v>
      </c>
      <c r="O83">
        <f>BYPL_ISGS_exbus!BB83</f>
        <v>686.31593286902807</v>
      </c>
      <c r="P83" s="77">
        <v>54.580000000000005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21.84</v>
      </c>
      <c r="U83" s="78">
        <f>SUMPRODUCT(LTA!F83:AJ83,LTA!F$102:AJ$102,LTA!F$104:AJ$104)</f>
        <v>107.58999999999999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108.69</v>
      </c>
      <c r="AB83" s="117">
        <f>-STOA!O83</f>
        <v>-55</v>
      </c>
      <c r="AC83">
        <f t="shared" si="3"/>
        <v>10.455894019229723</v>
      </c>
      <c r="AD83">
        <f t="shared" si="4"/>
        <v>1067.2255838795179</v>
      </c>
      <c r="AE83">
        <f>'IDT-1'!C83</f>
        <v>0</v>
      </c>
      <c r="AF83" s="26"/>
      <c r="AG83">
        <f t="shared" si="5"/>
        <v>1067.2255838795179</v>
      </c>
      <c r="AI83" s="75">
        <f>PXIL!I83</f>
        <v>0</v>
      </c>
      <c r="AJ83" s="75">
        <f>PXIL!O83</f>
        <v>0</v>
      </c>
      <c r="AK83" s="75">
        <f>RTM_IEX!I83</f>
        <v>87.06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7.1121862715452071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55.001078758174131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2.6203959999999995</v>
      </c>
      <c r="O84">
        <f>BYPL_ISGS_exbus!BB84</f>
        <v>683.34462994702812</v>
      </c>
      <c r="P84" s="77">
        <v>54.580000000000005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21.76</v>
      </c>
      <c r="U84" s="78">
        <f>SUMPRODUCT(LTA!F84:AJ84,LTA!F$102:AJ$102,LTA!F$104:AJ$104)</f>
        <v>107.83999999999999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99.02000000000001</v>
      </c>
      <c r="AB84" s="117">
        <f>-STOA!O84</f>
        <v>-55</v>
      </c>
      <c r="AC84">
        <f t="shared" si="3"/>
        <v>10.385377974316121</v>
      </c>
      <c r="AD84">
        <f t="shared" si="4"/>
        <v>1059.2829130024315</v>
      </c>
      <c r="AE84">
        <f>'IDT-1'!C84</f>
        <v>0</v>
      </c>
      <c r="AF84" s="26"/>
      <c r="AG84">
        <f t="shared" si="5"/>
        <v>1059.2829130024315</v>
      </c>
      <c r="AI84" s="75">
        <f>PXIL!I84</f>
        <v>0</v>
      </c>
      <c r="AJ84" s="75">
        <f>PXIL!O84</f>
        <v>0</v>
      </c>
      <c r="AK84" s="75">
        <f>RTM_IEX!I84</f>
        <v>91.89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7.1121862715452071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55.001078758174131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2.7666639999999996</v>
      </c>
      <c r="O85">
        <f>BYPL_ISGS_exbus!BB85</f>
        <v>678.25372602640061</v>
      </c>
      <c r="P85" s="77">
        <v>54.580000000000005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21.6</v>
      </c>
      <c r="U85" s="78">
        <f>SUMPRODUCT(LTA!F85:AJ85,LTA!F$102:AJ$102,LTA!F$104:AJ$104)</f>
        <v>107.61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94.18</v>
      </c>
      <c r="AB85" s="117">
        <f>-STOA!O85</f>
        <v>-55</v>
      </c>
      <c r="AC85">
        <f t="shared" si="3"/>
        <v>10.2107451782146</v>
      </c>
      <c r="AD85">
        <f t="shared" si="4"/>
        <v>1039.6129098779054</v>
      </c>
      <c r="AE85">
        <f>'IDT-1'!C85</f>
        <v>0</v>
      </c>
      <c r="AF85" s="26"/>
      <c r="AG85">
        <f t="shared" si="5"/>
        <v>1039.6129098779054</v>
      </c>
      <c r="AI85" s="75">
        <f>PXIL!I85</f>
        <v>0</v>
      </c>
      <c r="AJ85" s="75">
        <f>PXIL!O85</f>
        <v>0</v>
      </c>
      <c r="AK85" s="75">
        <f>RTM_IEX!I85</f>
        <v>82.22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7.1121862715452071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55.001078758174131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2.6748879999999993</v>
      </c>
      <c r="O86">
        <f>BYPL_ISGS_exbus!BB86</f>
        <v>678.25372602640061</v>
      </c>
      <c r="P86" s="77">
        <v>54.580000000000005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21.41</v>
      </c>
      <c r="U86" s="78">
        <f>SUMPRODUCT(LTA!F86:AJ86,LTA!F$102:AJ$102,LTA!F$104:AJ$104)</f>
        <v>107.08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103.85</v>
      </c>
      <c r="AB86" s="117">
        <f>-STOA!O86</f>
        <v>-55</v>
      </c>
      <c r="AC86">
        <f t="shared" si="3"/>
        <v>10.161009549414599</v>
      </c>
      <c r="AD86">
        <f t="shared" si="4"/>
        <v>1034.0108695067054</v>
      </c>
      <c r="AE86">
        <f>'IDT-1'!C86</f>
        <v>0</v>
      </c>
      <c r="AF86" s="26"/>
      <c r="AG86">
        <f t="shared" si="5"/>
        <v>1034.0108695067054</v>
      </c>
      <c r="AI86" s="75">
        <f>PXIL!I86</f>
        <v>0</v>
      </c>
      <c r="AJ86" s="75">
        <f>PXIL!O86</f>
        <v>0</v>
      </c>
      <c r="AK86" s="75">
        <f>RTM_IEX!I86</f>
        <v>67.709999999999994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7.1121862715452071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55.001078758174131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2.4272839999999998</v>
      </c>
      <c r="O87">
        <f>BYPL_ISGS_exbus!BB87</f>
        <v>675.88155199952303</v>
      </c>
      <c r="P87" s="77">
        <v>54.580000000000005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22.04</v>
      </c>
      <c r="U87" s="78">
        <f>SUMPRODUCT(LTA!F87:AJ87,LTA!F$102:AJ$102,LTA!F$104:AJ$104)</f>
        <v>107.11999999999999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89.350000000000009</v>
      </c>
      <c r="AB87" s="117">
        <f>-STOA!O87</f>
        <v>-55</v>
      </c>
      <c r="AC87">
        <f t="shared" si="3"/>
        <v>9.8034675027780764</v>
      </c>
      <c r="AD87">
        <f t="shared" si="4"/>
        <v>993.73863352646435</v>
      </c>
      <c r="AE87">
        <f>'IDT-1'!C87</f>
        <v>0</v>
      </c>
      <c r="AF87" s="26"/>
      <c r="AG87">
        <f t="shared" si="5"/>
        <v>993.73863352646435</v>
      </c>
      <c r="AI87" s="75">
        <f>PXIL!I87</f>
        <v>0</v>
      </c>
      <c r="AJ87" s="75">
        <f>PXIL!O87</f>
        <v>0</v>
      </c>
      <c r="AK87" s="75">
        <f>RTM_IEX!I87</f>
        <v>43.53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7.1121862715452071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55.001078758174131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2.0974639999999996</v>
      </c>
      <c r="O88">
        <f>BYPL_ISGS_exbus!BB88</f>
        <v>674.3519827955231</v>
      </c>
      <c r="P88" s="77">
        <v>54.580000000000005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22.81</v>
      </c>
      <c r="U88" s="78">
        <f>SUMPRODUCT(LTA!F88:AJ88,LTA!F$102:AJ$102,LTA!F$104:AJ$104)</f>
        <v>107.16999999999999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84.51</v>
      </c>
      <c r="AB88" s="117">
        <f>-STOA!O88</f>
        <v>-55</v>
      </c>
      <c r="AC88">
        <f t="shared" si="3"/>
        <v>9.9645128777828766</v>
      </c>
      <c r="AD88">
        <f t="shared" si="4"/>
        <v>1011.8781989474595</v>
      </c>
      <c r="AE88">
        <f>'IDT-1'!C88</f>
        <v>0</v>
      </c>
      <c r="AF88" s="26"/>
      <c r="AG88">
        <f t="shared" si="5"/>
        <v>1011.8781989474595</v>
      </c>
      <c r="AI88" s="75">
        <f>PXIL!I88</f>
        <v>0</v>
      </c>
      <c r="AJ88" s="75">
        <f>PXIL!O88</f>
        <v>0</v>
      </c>
      <c r="AK88" s="75">
        <f>RTM_IEX!I88</f>
        <v>67.709999999999994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7.1121862715452071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55.001078758174131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1.6749119999999997</v>
      </c>
      <c r="O89">
        <f>BYPL_ISGS_exbus!BB89</f>
        <v>674.3519827955231</v>
      </c>
      <c r="P89" s="77">
        <v>54.580000000000005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23.24</v>
      </c>
      <c r="U89" s="78">
        <f>SUMPRODUCT(LTA!F89:AJ89,LTA!F$102:AJ$102,LTA!F$104:AJ$104)</f>
        <v>109.78999999999999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84.51</v>
      </c>
      <c r="AB89" s="117">
        <f>-STOA!O89</f>
        <v>-55</v>
      </c>
      <c r="AC89">
        <f t="shared" si="3"/>
        <v>9.528010420182877</v>
      </c>
      <c r="AD89">
        <f t="shared" si="4"/>
        <v>962.71214940505956</v>
      </c>
      <c r="AE89">
        <f>'IDT-1'!C89</f>
        <v>0</v>
      </c>
      <c r="AF89" s="26"/>
      <c r="AG89">
        <f t="shared" si="5"/>
        <v>962.71214940505956</v>
      </c>
      <c r="AI89" s="75">
        <f>PXIL!I89</f>
        <v>0</v>
      </c>
      <c r="AJ89" s="75">
        <f>PXIL!O89</f>
        <v>0</v>
      </c>
      <c r="AK89" s="75">
        <f>RTM_IEX!I89</f>
        <v>15.48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55.001078758174131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1.6338039999999998</v>
      </c>
      <c r="O90">
        <f>BYPL_ISGS_exbus!BB90</f>
        <v>670.80620858152304</v>
      </c>
      <c r="P90" s="77">
        <v>54.580000000000005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22.76</v>
      </c>
      <c r="U90" s="78">
        <f>SUMPRODUCT(LTA!F90:AJ90,LTA!F$102:AJ$102,LTA!F$104:AJ$104)</f>
        <v>110.11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89.350000000000009</v>
      </c>
      <c r="AB90" s="117">
        <f>-STOA!O90</f>
        <v>-55</v>
      </c>
      <c r="AC90">
        <f t="shared" si="3"/>
        <v>9.7851558314813136</v>
      </c>
      <c r="AD90">
        <f t="shared" si="4"/>
        <v>991.67607345949261</v>
      </c>
      <c r="AE90">
        <f>'IDT-1'!C90</f>
        <v>0</v>
      </c>
      <c r="AF90" s="26"/>
      <c r="AG90">
        <f t="shared" si="5"/>
        <v>991.67607345949261</v>
      </c>
      <c r="AI90" s="75">
        <f>PXIL!I90</f>
        <v>0</v>
      </c>
      <c r="AJ90" s="75">
        <f>PXIL!O90</f>
        <v>0</v>
      </c>
      <c r="AK90" s="75">
        <f>RTM_IEX!I90</f>
        <v>43.53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35.00129954865173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1.5324679999999995</v>
      </c>
      <c r="O91">
        <f>BYPL_ISGS_exbus!BB91</f>
        <v>673.36298020064589</v>
      </c>
      <c r="P91" s="77">
        <v>54.580000000000005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22.43</v>
      </c>
      <c r="U91" s="78">
        <f>SUMPRODUCT(LTA!F91:AJ91,LTA!F$102:AJ$102,LTA!F$104:AJ$104)</f>
        <v>110.58999999999999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106.28</v>
      </c>
      <c r="AB91" s="117">
        <f>-STOA!O91</f>
        <v>-55</v>
      </c>
      <c r="AC91">
        <f t="shared" si="3"/>
        <v>9.9086696078857983</v>
      </c>
      <c r="AD91">
        <f t="shared" si="4"/>
        <v>1005.5882160926885</v>
      </c>
      <c r="AE91">
        <f>'IDT-1'!C91</f>
        <v>0</v>
      </c>
      <c r="AF91" s="26"/>
      <c r="AG91">
        <f t="shared" si="5"/>
        <v>1005.5882160926885</v>
      </c>
      <c r="AI91" s="75">
        <f>PXIL!I91</f>
        <v>0</v>
      </c>
      <c r="AJ91" s="75">
        <f>PXIL!O91</f>
        <v>0</v>
      </c>
      <c r="AK91" s="75">
        <f>RTM_IEX!I91</f>
        <v>58.03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35.00129954865173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1.7991919999999997</v>
      </c>
      <c r="O92">
        <f>BYPL_ISGS_exbus!BB92</f>
        <v>666.24795612201092</v>
      </c>
      <c r="P92" s="77">
        <v>54.580000000000005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22.33</v>
      </c>
      <c r="U92" s="78">
        <f>SUMPRODUCT(LTA!F92:AJ92,LTA!F$102:AJ$102,LTA!F$104:AJ$104)</f>
        <v>110.82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106.28</v>
      </c>
      <c r="AB92" s="117">
        <f>-STOA!O92</f>
        <v>-55</v>
      </c>
      <c r="AC92">
        <f t="shared" si="3"/>
        <v>9.9773245671938113</v>
      </c>
      <c r="AD92">
        <f t="shared" si="4"/>
        <v>1013.3212610547457</v>
      </c>
      <c r="AE92">
        <f>'IDT-1'!C92</f>
        <v>0</v>
      </c>
      <c r="AF92" s="26"/>
      <c r="AG92">
        <f t="shared" si="5"/>
        <v>1013.3212610547457</v>
      </c>
      <c r="AI92" s="75">
        <f>PXIL!I92</f>
        <v>0</v>
      </c>
      <c r="AJ92" s="75">
        <f>PXIL!O92</f>
        <v>0</v>
      </c>
      <c r="AK92" s="75">
        <f>RTM_IEX!I92</f>
        <v>72.55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35.00129954865173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1.7437439999999997</v>
      </c>
      <c r="O93">
        <f>BYPL_ISGS_exbus!BB93</f>
        <v>646.85550468601082</v>
      </c>
      <c r="P93" s="77">
        <v>54.580000000000005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22.69</v>
      </c>
      <c r="U93" s="78">
        <f>SUMPRODUCT(LTA!F93:AJ93,LTA!F$102:AJ$102,LTA!F$104:AJ$104)</f>
        <v>110.74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120.78999999999999</v>
      </c>
      <c r="AB93" s="117">
        <f>-STOA!O93</f>
        <v>-55</v>
      </c>
      <c r="AC93">
        <f t="shared" si="3"/>
        <v>10.191623052157009</v>
      </c>
      <c r="AD93">
        <f t="shared" si="4"/>
        <v>1037.4590631337824</v>
      </c>
      <c r="AE93">
        <f>'IDT-1'!C93</f>
        <v>0</v>
      </c>
      <c r="AF93" s="26"/>
      <c r="AG93">
        <f t="shared" si="5"/>
        <v>1037.4590631337824</v>
      </c>
      <c r="AI93" s="75">
        <f>PXIL!I93</f>
        <v>0</v>
      </c>
      <c r="AJ93" s="75">
        <f>PXIL!O93</f>
        <v>0</v>
      </c>
      <c r="AK93" s="75">
        <f>RTM_IEX!I93</f>
        <v>101.56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35.00129954865173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1.7619079999999998</v>
      </c>
      <c r="O94">
        <f>BYPL_ISGS_exbus!BB94</f>
        <v>646.85550468601082</v>
      </c>
      <c r="P94" s="77">
        <v>54.580000000000005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25.76</v>
      </c>
      <c r="U94" s="78">
        <f>SUMPRODUCT(LTA!F94:AJ94,LTA!F$102:AJ$102,LTA!F$104:AJ$104)</f>
        <v>110.6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120.78999999999999</v>
      </c>
      <c r="AB94" s="117">
        <f>-STOA!O94</f>
        <v>-55</v>
      </c>
      <c r="AC94">
        <f t="shared" si="3"/>
        <v>10.217654895357009</v>
      </c>
      <c r="AD94">
        <f t="shared" si="4"/>
        <v>1040.3911952905823</v>
      </c>
      <c r="AE94">
        <f>'IDT-1'!C94</f>
        <v>0</v>
      </c>
      <c r="AF94" s="26"/>
      <c r="AG94">
        <f t="shared" si="5"/>
        <v>1040.3911952905823</v>
      </c>
      <c r="AI94" s="75">
        <f>PXIL!I94</f>
        <v>0</v>
      </c>
      <c r="AJ94" s="75">
        <f>PXIL!O94</f>
        <v>0</v>
      </c>
      <c r="AK94" s="75">
        <f>RTM_IEX!I94</f>
        <v>101.57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35.00129954865173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1.6519679999999997</v>
      </c>
      <c r="O95">
        <f>BYPL_ISGS_exbus!BB95</f>
        <v>649.19651737293145</v>
      </c>
      <c r="P95" s="77">
        <v>54.580000000000005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25.26</v>
      </c>
      <c r="U95" s="78">
        <f>SUMPRODUCT(LTA!F95:AJ95,LTA!F$102:AJ$102,LTA!F$104:AJ$104)</f>
        <v>110.35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125.61999999999999</v>
      </c>
      <c r="AB95" s="117">
        <f>-STOA!O95</f>
        <v>-55</v>
      </c>
      <c r="AC95">
        <f t="shared" si="3"/>
        <v>10.361387245353459</v>
      </c>
      <c r="AD95">
        <f t="shared" si="4"/>
        <v>1056.5806845310915</v>
      </c>
      <c r="AE95">
        <f>'IDT-1'!C95</f>
        <v>0</v>
      </c>
      <c r="AF95" s="26"/>
      <c r="AG95">
        <f t="shared" si="5"/>
        <v>1056.5806845310915</v>
      </c>
      <c r="AI95" s="75">
        <f>PXIL!I95</f>
        <v>0</v>
      </c>
      <c r="AJ95" s="75">
        <f>PXIL!O95</f>
        <v>0</v>
      </c>
      <c r="AK95" s="75">
        <f>RTM_IEX!I95</f>
        <v>111.24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35.00129954865173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1.7619079999999998</v>
      </c>
      <c r="O96">
        <f>BYPL_ISGS_exbus!BB96</f>
        <v>652.73903348153317</v>
      </c>
      <c r="P96" s="77">
        <v>54.580000000000005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24.43</v>
      </c>
      <c r="U96" s="78">
        <f>SUMPRODUCT(LTA!F96:AJ96,LTA!F$102:AJ$102,LTA!F$104:AJ$104)</f>
        <v>110.08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130.45999999999998</v>
      </c>
      <c r="AB96" s="117">
        <f>-STOA!O96</f>
        <v>-55</v>
      </c>
      <c r="AC96">
        <f t="shared" si="3"/>
        <v>10.043376859109154</v>
      </c>
      <c r="AD96">
        <f t="shared" si="4"/>
        <v>1020.7611510259375</v>
      </c>
      <c r="AE96">
        <f>'IDT-1'!C96</f>
        <v>0</v>
      </c>
      <c r="AF96" s="26"/>
      <c r="AG96">
        <f t="shared" si="5"/>
        <v>1020.7611510259375</v>
      </c>
      <c r="AI96" s="75">
        <f>PXIL!I96</f>
        <v>0</v>
      </c>
      <c r="AJ96" s="75">
        <f>PXIL!O96</f>
        <v>0</v>
      </c>
      <c r="AK96" s="75">
        <f>RTM_IEX!I96</f>
        <v>67.709999999999994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35.00129954865173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1.7112399999999997</v>
      </c>
      <c r="O97">
        <f>BYPL_ISGS_exbus!BB97</f>
        <v>661.01709004994962</v>
      </c>
      <c r="P97" s="77">
        <v>54.580000000000005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23.43</v>
      </c>
      <c r="U97" s="78">
        <f>SUMPRODUCT(LTA!F97:AJ97,LTA!F$102:AJ$102,LTA!F$104:AJ$104)</f>
        <v>109.92999999999999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135.29</v>
      </c>
      <c r="AB97" s="117">
        <f>-STOA!O97</f>
        <v>-55</v>
      </c>
      <c r="AC97">
        <f t="shared" si="3"/>
        <v>10.275937878511218</v>
      </c>
      <c r="AD97">
        <f t="shared" si="4"/>
        <v>1046.9559785749518</v>
      </c>
      <c r="AE97">
        <f>'IDT-1'!C97</f>
        <v>0</v>
      </c>
      <c r="AF97" s="26"/>
      <c r="AG97">
        <f t="shared" si="5"/>
        <v>1046.9559785749518</v>
      </c>
      <c r="AI97" s="75">
        <f>PXIL!I97</f>
        <v>0</v>
      </c>
      <c r="AJ97" s="75">
        <f>PXIL!O97</f>
        <v>0</v>
      </c>
      <c r="AK97" s="75">
        <f>RTM_IEX!I97</f>
        <v>82.23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35.00129954865173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1.5601919999999996</v>
      </c>
      <c r="O98">
        <f>BYPL_ISGS_exbus!BB98</f>
        <v>661.40433872675976</v>
      </c>
      <c r="P98" s="77">
        <v>54.580000000000005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22.74</v>
      </c>
      <c r="U98" s="78">
        <f>SUMPRODUCT(LTA!F98:AJ98,LTA!F$102:AJ$102,LTA!F$104:AJ$104)</f>
        <v>109.86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135.29</v>
      </c>
      <c r="AB98" s="117">
        <f>-STOA!O98</f>
        <v>-55</v>
      </c>
      <c r="AC98">
        <f t="shared" si="3"/>
        <v>10.271152444467146</v>
      </c>
      <c r="AD98">
        <f t="shared" si="4"/>
        <v>1046.4169646858061</v>
      </c>
      <c r="AE98">
        <f>'IDT-1'!C98</f>
        <v>0</v>
      </c>
      <c r="AF98" s="26"/>
      <c r="AG98">
        <f t="shared" si="5"/>
        <v>1046.4169646858061</v>
      </c>
      <c r="AI98" s="75">
        <f>PXIL!I98</f>
        <v>0</v>
      </c>
      <c r="AJ98" s="75">
        <f>PXIL!O98</f>
        <v>0</v>
      </c>
      <c r="AK98" s="75">
        <f>RTM_IEX!I98</f>
        <v>82.21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0.21102356940196207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0.99159562983746052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8.8530140999999979E-2</v>
      </c>
      <c r="O99">
        <f t="shared" si="6"/>
        <v>14.442406895003813</v>
      </c>
      <c r="P99" s="77">
        <f t="shared" si="6"/>
        <v>1.3099199999999986</v>
      </c>
      <c r="Q99" s="77">
        <f t="shared" si="6"/>
        <v>0.15522609570537668</v>
      </c>
      <c r="R99" s="80">
        <f t="shared" si="6"/>
        <v>0.29166183599600576</v>
      </c>
      <c r="S99" s="80">
        <f t="shared" si="6"/>
        <v>0</v>
      </c>
      <c r="T99" s="78">
        <f t="shared" si="6"/>
        <v>1.4894600000000005</v>
      </c>
      <c r="U99" s="78">
        <f t="shared" si="6"/>
        <v>1.9513024999999995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-2.5999999999999999E-2</v>
      </c>
      <c r="AA99" s="117">
        <f t="shared" si="6"/>
        <v>2.310562500000001</v>
      </c>
      <c r="AB99" s="117">
        <f t="shared" si="6"/>
        <v>-1.32</v>
      </c>
      <c r="AC99">
        <f t="shared" si="6"/>
        <v>0.22780220800728859</v>
      </c>
      <c r="AD99">
        <f t="shared" si="6"/>
        <v>22.825791958937319</v>
      </c>
      <c r="AE99">
        <f t="shared" si="6"/>
        <v>0</v>
      </c>
      <c r="AG99">
        <f t="shared" si="6"/>
        <v>22.825791958937319</v>
      </c>
      <c r="AI99">
        <f t="shared" si="6"/>
        <v>0</v>
      </c>
      <c r="AJ99">
        <f t="shared" si="6"/>
        <v>0</v>
      </c>
      <c r="AK99">
        <f t="shared" si="6"/>
        <v>1.1861549999999998</v>
      </c>
      <c r="AL99">
        <f t="shared" si="6"/>
        <v>-6.4250000000000002E-2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69.22693518599948</v>
      </c>
      <c r="J3">
        <f>Bawana_RLNG!T3</f>
        <v>0</v>
      </c>
      <c r="K3">
        <f>Bawana_Spot!T3</f>
        <v>0</v>
      </c>
      <c r="L3">
        <f>TWOMCL!S3</f>
        <v>6.099095022624434</v>
      </c>
      <c r="M3">
        <f>EDWPCL!W3</f>
        <v>0</v>
      </c>
      <c r="N3">
        <f>'MSW BWN'!W3</f>
        <v>5.0854719999999993</v>
      </c>
      <c r="O3">
        <f>TPDDL_ISGS_exbus!BB3</f>
        <v>798.56735321137126</v>
      </c>
      <c r="P3" s="77">
        <v>59.980000000000004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356.57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12.030000000000001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11.849336663240425</v>
      </c>
      <c r="AD3">
        <f>SUM(B3:AB3,AI3:AR3)-AC3</f>
        <v>1334.6661932504442</v>
      </c>
      <c r="AE3">
        <f>'IDT-1'!F3</f>
        <v>0</v>
      </c>
      <c r="AF3" s="26"/>
      <c r="AG3">
        <f>SUM(AD3:AF3)</f>
        <v>1334.6661932504442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5.1298559999999993</v>
      </c>
      <c r="O4">
        <f>TPDDL_ISGS_exbus!BB4</f>
        <v>796.17852189377129</v>
      </c>
      <c r="P4" s="77">
        <v>59.980000000000004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356.5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12.030000000000001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11.831569373574993</v>
      </c>
      <c r="AD4">
        <f t="shared" ref="AD4:AD67" si="1">SUM(B4:AB4,AI4:AR4)-AC4</f>
        <v>1332.6649503508561</v>
      </c>
      <c r="AE4">
        <f>'IDT-1'!F4</f>
        <v>0</v>
      </c>
      <c r="AF4" s="26"/>
      <c r="AG4">
        <f t="shared" ref="AG4:AG67" si="2">SUM(AD4:AF4)</f>
        <v>1332.6649503508561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6.124886877828053</v>
      </c>
      <c r="M5">
        <f>EDWPCL!W5</f>
        <v>0</v>
      </c>
      <c r="N5">
        <f>'MSW BWN'!W5</f>
        <v>5.0959839999999996</v>
      </c>
      <c r="O5">
        <f>TPDDL_ISGS_exbus!BB5</f>
        <v>792.95119180342829</v>
      </c>
      <c r="P5" s="77">
        <v>59.980000000000004</v>
      </c>
      <c r="Q5" s="77">
        <v>26.763579933110371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356.56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12.030000000000001</v>
      </c>
      <c r="AB5" s="117">
        <f>-STOA!P5</f>
        <v>0</v>
      </c>
      <c r="AC5">
        <f t="shared" si="0"/>
        <v>11.803325548932861</v>
      </c>
      <c r="AD5">
        <f t="shared" si="1"/>
        <v>1329.483668647983</v>
      </c>
      <c r="AE5">
        <f>'IDT-1'!F5</f>
        <v>0</v>
      </c>
      <c r="AF5" s="26"/>
      <c r="AG5">
        <f t="shared" si="2"/>
        <v>1329.483668647983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5.5452488687782804</v>
      </c>
      <c r="M6">
        <f>EDWPCL!W6</f>
        <v>0</v>
      </c>
      <c r="N6">
        <f>'MSW BWN'!W6</f>
        <v>5.2419839999999995</v>
      </c>
      <c r="O6">
        <f>TPDDL_ISGS_exbus!BB6</f>
        <v>780.22679613079345</v>
      </c>
      <c r="P6" s="77">
        <v>59.980000000000004</v>
      </c>
      <c r="Q6" s="77">
        <v>26.763579933110371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356.6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12.030000000000001</v>
      </c>
      <c r="AB6" s="117">
        <f>-STOA!P6</f>
        <v>0</v>
      </c>
      <c r="AC6">
        <f t="shared" si="0"/>
        <v>11.772982852534035</v>
      </c>
      <c r="AD6">
        <f t="shared" si="1"/>
        <v>1326.0659776626972</v>
      </c>
      <c r="AE6">
        <f>'IDT-1'!F6</f>
        <v>0</v>
      </c>
      <c r="AF6" s="26"/>
      <c r="AG6">
        <f t="shared" si="2"/>
        <v>1326.0659776626972</v>
      </c>
      <c r="AI6" s="75">
        <f>PXIL!J6</f>
        <v>0</v>
      </c>
      <c r="AJ6" s="75">
        <f>PXIL!P6</f>
        <v>0</v>
      </c>
      <c r="AK6" s="75">
        <f>RTM_IEX!J6</f>
        <v>9.67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6.0135746606334832</v>
      </c>
      <c r="M7">
        <f>EDWPCL!W7</f>
        <v>0</v>
      </c>
      <c r="N7">
        <f>'MSW BWN'!W7</f>
        <v>5.1018239999999997</v>
      </c>
      <c r="O7">
        <f>TPDDL_ISGS_exbus!BB7</f>
        <v>776.86342475855326</v>
      </c>
      <c r="P7" s="77">
        <v>59.980000000000004</v>
      </c>
      <c r="Q7" s="77">
        <v>26.763579933110371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356.46000000000004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11.940000000000001</v>
      </c>
      <c r="AB7" s="117">
        <f>-STOA!P7</f>
        <v>0</v>
      </c>
      <c r="AC7">
        <f t="shared" si="0"/>
        <v>11.747934318648602</v>
      </c>
      <c r="AD7">
        <f t="shared" si="1"/>
        <v>1303.1558206161978</v>
      </c>
      <c r="AE7">
        <f>'IDT-1'!F7</f>
        <v>0</v>
      </c>
      <c r="AF7" s="26"/>
      <c r="AG7">
        <f t="shared" si="2"/>
        <v>1303.1558206161978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5.0060479999999989</v>
      </c>
      <c r="O8">
        <f>TPDDL_ISGS_exbus!BB8</f>
        <v>770.12761489655327</v>
      </c>
      <c r="P8" s="77">
        <v>59.980000000000004</v>
      </c>
      <c r="Q8" s="77">
        <v>26.763579933110371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356.39000000000004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11.940000000000001</v>
      </c>
      <c r="AB8" s="117">
        <f>-STOA!P8</f>
        <v>0</v>
      </c>
      <c r="AC8">
        <f t="shared" si="0"/>
        <v>11.599415385010847</v>
      </c>
      <c r="AD8">
        <f t="shared" si="1"/>
        <v>1306.5159692753125</v>
      </c>
      <c r="AE8">
        <f>'IDT-1'!F8</f>
        <v>0</v>
      </c>
      <c r="AF8" s="26"/>
      <c r="AG8">
        <f t="shared" si="2"/>
        <v>1306.5159692753125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4.9558239999999998</v>
      </c>
      <c r="O9">
        <f>TPDDL_ISGS_exbus!BB9</f>
        <v>740.21004221315764</v>
      </c>
      <c r="P9" s="77">
        <v>59.980000000000004</v>
      </c>
      <c r="Q9" s="77">
        <v>26.763579933110371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331.5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11.940000000000001</v>
      </c>
      <c r="AB9" s="117">
        <f>-STOA!P9</f>
        <v>0</v>
      </c>
      <c r="AC9">
        <f t="shared" si="0"/>
        <v>11.584914774196967</v>
      </c>
      <c r="AD9">
        <f t="shared" si="1"/>
        <v>1304.882673202731</v>
      </c>
      <c r="AE9">
        <f>'IDT-1'!F9</f>
        <v>0</v>
      </c>
      <c r="AF9" s="26"/>
      <c r="AG9">
        <f t="shared" si="2"/>
        <v>1304.882673202731</v>
      </c>
      <c r="AI9" s="75">
        <f>PXIL!J9</f>
        <v>0</v>
      </c>
      <c r="AJ9" s="75">
        <f>PXIL!P9</f>
        <v>0</v>
      </c>
      <c r="AK9" s="75">
        <f>RTM_IEX!J9</f>
        <v>53.21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5.0621119999999991</v>
      </c>
      <c r="O10">
        <f>TPDDL_ISGS_exbus!BB10</f>
        <v>725.76041471953238</v>
      </c>
      <c r="P10" s="77">
        <v>59.980000000000004</v>
      </c>
      <c r="Q10" s="77">
        <v>26.763579933110371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331.44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11.940000000000001</v>
      </c>
      <c r="AB10" s="117">
        <f>-STOA!P10</f>
        <v>0</v>
      </c>
      <c r="AC10">
        <f t="shared" si="0"/>
        <v>11.330389386653062</v>
      </c>
      <c r="AD10">
        <f t="shared" si="1"/>
        <v>1276.2138590966495</v>
      </c>
      <c r="AE10">
        <f>'IDT-1'!F10</f>
        <v>0</v>
      </c>
      <c r="AF10" s="26"/>
      <c r="AG10">
        <f t="shared" si="2"/>
        <v>1276.2138590966495</v>
      </c>
      <c r="AI10" s="75">
        <f>PXIL!J10</f>
        <v>0</v>
      </c>
      <c r="AJ10" s="75">
        <f>PXIL!P10</f>
        <v>0</v>
      </c>
      <c r="AK10" s="75">
        <f>RTM_IEX!J10</f>
        <v>38.69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5.0959839999999996</v>
      </c>
      <c r="O11">
        <f>TPDDL_ISGS_exbus!BB11</f>
        <v>687.06868273250666</v>
      </c>
      <c r="P11" s="77">
        <v>59.980000000000004</v>
      </c>
      <c r="Q11" s="77">
        <v>26.763579933110371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330.96999999999997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11.940000000000001</v>
      </c>
      <c r="AB11" s="117">
        <f>-STOA!P11</f>
        <v>0</v>
      </c>
      <c r="AC11">
        <f t="shared" si="0"/>
        <v>10.858376218767235</v>
      </c>
      <c r="AD11">
        <f t="shared" si="1"/>
        <v>1223.0480122775095</v>
      </c>
      <c r="AE11">
        <f>'IDT-1'!F11</f>
        <v>0</v>
      </c>
      <c r="AF11" s="26"/>
      <c r="AG11">
        <f t="shared" si="2"/>
        <v>1223.0480122775095</v>
      </c>
      <c r="AI11" s="75">
        <f>PXIL!J11</f>
        <v>0</v>
      </c>
      <c r="AJ11" s="75">
        <f>PXIL!P11</f>
        <v>0</v>
      </c>
      <c r="AK11" s="75">
        <f>RTM_IEX!J11</f>
        <v>24.18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6.0407239819004523</v>
      </c>
      <c r="M12">
        <f>EDWPCL!W12</f>
        <v>0</v>
      </c>
      <c r="N12">
        <f>'MSW BWN'!W12</f>
        <v>5.4779199999999992</v>
      </c>
      <c r="O12">
        <f>TPDDL_ISGS_exbus!BB12</f>
        <v>687.06868273250666</v>
      </c>
      <c r="P12" s="77">
        <v>59.980000000000004</v>
      </c>
      <c r="Q12" s="77">
        <v>26.763579933110371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330.91999999999996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11.940000000000001</v>
      </c>
      <c r="AB12" s="117">
        <f>-STOA!P12</f>
        <v>0</v>
      </c>
      <c r="AC12">
        <f t="shared" si="0"/>
        <v>11.073411872424588</v>
      </c>
      <c r="AD12">
        <f t="shared" si="1"/>
        <v>1247.2688463576419</v>
      </c>
      <c r="AE12">
        <f>'IDT-1'!F12</f>
        <v>0</v>
      </c>
      <c r="AF12" s="26"/>
      <c r="AG12">
        <f t="shared" si="2"/>
        <v>1247.2688463576419</v>
      </c>
      <c r="AI12" s="75">
        <f>PXIL!J12</f>
        <v>0</v>
      </c>
      <c r="AJ12" s="75">
        <f>PXIL!P12</f>
        <v>0</v>
      </c>
      <c r="AK12" s="75">
        <f>RTM_IEX!J12</f>
        <v>48.37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6.078733031674207</v>
      </c>
      <c r="M13">
        <f>EDWPCL!W13</f>
        <v>0</v>
      </c>
      <c r="N13">
        <f>'MSW BWN'!W13</f>
        <v>5.2641759999999991</v>
      </c>
      <c r="O13">
        <f>TPDDL_ISGS_exbus!BB13</f>
        <v>658.04774897484504</v>
      </c>
      <c r="P13" s="77">
        <v>59.980000000000004</v>
      </c>
      <c r="Q13" s="77">
        <v>26.763579933110371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331.09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11.940000000000001</v>
      </c>
      <c r="AB13" s="117">
        <f>-STOA!P13</f>
        <v>0</v>
      </c>
      <c r="AC13">
        <f t="shared" si="0"/>
        <v>11.005241187795175</v>
      </c>
      <c r="AD13">
        <f t="shared" si="1"/>
        <v>1239.5903483343836</v>
      </c>
      <c r="AE13">
        <f>'IDT-1'!F13</f>
        <v>0</v>
      </c>
      <c r="AF13" s="26"/>
      <c r="AG13">
        <f t="shared" si="2"/>
        <v>1239.5903483343836</v>
      </c>
      <c r="AI13" s="75">
        <f>PXIL!J13</f>
        <v>0</v>
      </c>
      <c r="AJ13" s="75">
        <f>PXIL!P13</f>
        <v>0</v>
      </c>
      <c r="AK13" s="75">
        <f>RTM_IEX!J13</f>
        <v>69.650000000000006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5.0901439999999987</v>
      </c>
      <c r="O14">
        <f>TPDDL_ISGS_exbus!BB14</f>
        <v>658.04803039017679</v>
      </c>
      <c r="P14" s="77">
        <v>59.980000000000004</v>
      </c>
      <c r="Q14" s="77">
        <v>26.763579933110371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331.14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11.940000000000001</v>
      </c>
      <c r="AB14" s="117">
        <f>-STOA!P14</f>
        <v>0</v>
      </c>
      <c r="AC14">
        <f t="shared" si="0"/>
        <v>10.732127086154733</v>
      </c>
      <c r="AD14">
        <f t="shared" si="1"/>
        <v>1208.8277690677921</v>
      </c>
      <c r="AE14">
        <f>'IDT-1'!F14</f>
        <v>0</v>
      </c>
      <c r="AF14" s="26"/>
      <c r="AG14">
        <f t="shared" si="2"/>
        <v>1208.8277690677921</v>
      </c>
      <c r="AI14" s="75">
        <f>PXIL!J14</f>
        <v>0</v>
      </c>
      <c r="AJ14" s="75">
        <f>PXIL!P14</f>
        <v>0</v>
      </c>
      <c r="AK14" s="75">
        <f>RTM_IEX!J14</f>
        <v>38.69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5.1240159999999983</v>
      </c>
      <c r="O15">
        <f>TPDDL_ISGS_exbus!BB15</f>
        <v>610.20659688249248</v>
      </c>
      <c r="P15" s="77">
        <v>59.980000000000004</v>
      </c>
      <c r="Q15" s="77">
        <v>26.763579933110371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331.12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11.84</v>
      </c>
      <c r="AB15" s="117">
        <f>-STOA!P15</f>
        <v>0</v>
      </c>
      <c r="AC15">
        <f t="shared" si="0"/>
        <v>10.48064454488711</v>
      </c>
      <c r="AD15">
        <f t="shared" si="1"/>
        <v>1180.5016901013753</v>
      </c>
      <c r="AE15">
        <f>'IDT-1'!F15</f>
        <v>0</v>
      </c>
      <c r="AF15" s="26"/>
      <c r="AG15">
        <f t="shared" si="2"/>
        <v>1180.5016901013753</v>
      </c>
      <c r="AI15" s="75">
        <f>PXIL!J15</f>
        <v>0</v>
      </c>
      <c r="AJ15" s="75">
        <f>PXIL!P15</f>
        <v>0</v>
      </c>
      <c r="AK15" s="75">
        <f>RTM_IEX!J15</f>
        <v>58.04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5.1298559999999993</v>
      </c>
      <c r="O16">
        <f>TPDDL_ISGS_exbus!BB16</f>
        <v>609.84857036054711</v>
      </c>
      <c r="P16" s="77">
        <v>59.980000000000004</v>
      </c>
      <c r="Q16" s="77">
        <v>26.763579933110371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331.17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11.84</v>
      </c>
      <c r="AB16" s="117">
        <f>-STOA!P16</f>
        <v>0</v>
      </c>
      <c r="AC16">
        <f t="shared" si="0"/>
        <v>10.20553730349399</v>
      </c>
      <c r="AD16">
        <f t="shared" si="1"/>
        <v>1149.5146108208232</v>
      </c>
      <c r="AE16">
        <f>'IDT-1'!F16</f>
        <v>0</v>
      </c>
      <c r="AF16" s="26"/>
      <c r="AG16">
        <f t="shared" si="2"/>
        <v>1149.5146108208232</v>
      </c>
      <c r="AI16" s="75">
        <f>PXIL!J16</f>
        <v>0</v>
      </c>
      <c r="AJ16" s="75">
        <f>PXIL!P16</f>
        <v>0</v>
      </c>
      <c r="AK16" s="75">
        <f>RTM_IEX!J16</f>
        <v>27.08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5.1240159999999983</v>
      </c>
      <c r="O17">
        <f>TPDDL_ISGS_exbus!BB17</f>
        <v>609.37141523791604</v>
      </c>
      <c r="P17" s="77">
        <v>59.980000000000004</v>
      </c>
      <c r="Q17" s="77">
        <v>26.763579933110371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331.35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11.84</v>
      </c>
      <c r="AB17" s="117">
        <f>-STOA!P17</f>
        <v>0</v>
      </c>
      <c r="AC17">
        <f t="shared" si="0"/>
        <v>10.602918946414835</v>
      </c>
      <c r="AD17">
        <f t="shared" si="1"/>
        <v>1194.2742340552711</v>
      </c>
      <c r="AE17">
        <f>'IDT-1'!F17</f>
        <v>0</v>
      </c>
      <c r="AF17" s="26"/>
      <c r="AG17">
        <f t="shared" si="2"/>
        <v>1194.2742340552711</v>
      </c>
      <c r="AI17" s="75">
        <f>PXIL!J17</f>
        <v>0</v>
      </c>
      <c r="AJ17" s="75">
        <f>PXIL!P17</f>
        <v>0</v>
      </c>
      <c r="AK17" s="75">
        <f>RTM_IEX!J17</f>
        <v>72.540000000000006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5.1298559999999993</v>
      </c>
      <c r="O18">
        <f>TPDDL_ISGS_exbus!BB18</f>
        <v>609.37013777312882</v>
      </c>
      <c r="P18" s="77">
        <v>59.980000000000004</v>
      </c>
      <c r="Q18" s="77">
        <v>26.763579933110371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331.42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11.84</v>
      </c>
      <c r="AB18" s="117">
        <f>-STOA!P18</f>
        <v>0</v>
      </c>
      <c r="AC18">
        <f t="shared" si="0"/>
        <v>10.30569509672471</v>
      </c>
      <c r="AD18">
        <f t="shared" si="1"/>
        <v>1160.7960204401741</v>
      </c>
      <c r="AE18">
        <f>'IDT-1'!F18</f>
        <v>0</v>
      </c>
      <c r="AF18" s="26"/>
      <c r="AG18">
        <f t="shared" si="2"/>
        <v>1160.7960204401741</v>
      </c>
      <c r="AI18" s="75">
        <f>PXIL!J18</f>
        <v>0</v>
      </c>
      <c r="AJ18" s="75">
        <f>PXIL!P18</f>
        <v>0</v>
      </c>
      <c r="AK18" s="75">
        <f>RTM_IEX!J18</f>
        <v>38.69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5.1018239999999997</v>
      </c>
      <c r="O19">
        <f>TPDDL_ISGS_exbus!BB19</f>
        <v>590.02642910333134</v>
      </c>
      <c r="P19" s="77">
        <v>59.980000000000004</v>
      </c>
      <c r="Q19" s="77">
        <v>26.763579933110371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331.43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11.84</v>
      </c>
      <c r="AB19" s="117">
        <f>-STOA!P19</f>
        <v>0</v>
      </c>
      <c r="AC19">
        <f t="shared" si="0"/>
        <v>10.220495778830493</v>
      </c>
      <c r="AD19">
        <f t="shared" si="1"/>
        <v>1151.1994790882707</v>
      </c>
      <c r="AE19">
        <f>'IDT-1'!F19</f>
        <v>0</v>
      </c>
      <c r="AF19" s="26"/>
      <c r="AG19">
        <f t="shared" si="2"/>
        <v>1151.1994790882707</v>
      </c>
      <c r="AI19" s="75">
        <f>PXIL!J19</f>
        <v>0</v>
      </c>
      <c r="AJ19" s="75">
        <f>PXIL!P19</f>
        <v>0</v>
      </c>
      <c r="AK19" s="75">
        <f>RTM_IEX!J19</f>
        <v>48.37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5.1800799999999985</v>
      </c>
      <c r="O20">
        <f>TPDDL_ISGS_exbus!BB20</f>
        <v>590.02841948635159</v>
      </c>
      <c r="P20" s="77">
        <v>59.980000000000004</v>
      </c>
      <c r="Q20" s="77">
        <v>26.763579933110371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331.48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11.84</v>
      </c>
      <c r="AB20" s="117">
        <f>-STOA!P20</f>
        <v>0</v>
      </c>
      <c r="AC20">
        <f t="shared" si="0"/>
        <v>9.9236739470010704</v>
      </c>
      <c r="AD20">
        <f t="shared" si="1"/>
        <v>1117.7665473031204</v>
      </c>
      <c r="AE20">
        <f>'IDT-1'!F20</f>
        <v>0</v>
      </c>
      <c r="AF20" s="26"/>
      <c r="AG20">
        <f t="shared" si="2"/>
        <v>1117.7665473031204</v>
      </c>
      <c r="AI20" s="75">
        <f>PXIL!J20</f>
        <v>0</v>
      </c>
      <c r="AJ20" s="75">
        <f>PXIL!P20</f>
        <v>0</v>
      </c>
      <c r="AK20" s="75">
        <f>RTM_IEX!J20</f>
        <v>14.51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5.011887999999999</v>
      </c>
      <c r="O21">
        <f>TPDDL_ISGS_exbus!BB21</f>
        <v>564.8783222584126</v>
      </c>
      <c r="P21" s="77">
        <v>59.980000000000004</v>
      </c>
      <c r="Q21" s="77">
        <v>26.763579933110371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330.58000000000004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11.84</v>
      </c>
      <c r="AB21" s="117">
        <f>-STOA!P21</f>
        <v>0</v>
      </c>
      <c r="AC21">
        <f t="shared" si="0"/>
        <v>10.416489001795206</v>
      </c>
      <c r="AD21">
        <f t="shared" si="1"/>
        <v>1173.2754430203872</v>
      </c>
      <c r="AE21">
        <f>'IDT-1'!F21</f>
        <v>0</v>
      </c>
      <c r="AF21" s="26"/>
      <c r="AG21">
        <f t="shared" si="2"/>
        <v>1173.2754430203872</v>
      </c>
      <c r="AI21" s="75">
        <f>PXIL!J21</f>
        <v>0</v>
      </c>
      <c r="AJ21" s="75">
        <f>PXIL!P21</f>
        <v>0</v>
      </c>
      <c r="AK21" s="75">
        <f>RTM_IEX!J21</f>
        <v>96.73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5.2197919999999991</v>
      </c>
      <c r="O22">
        <f>TPDDL_ISGS_exbus!BB22</f>
        <v>569.49670568936494</v>
      </c>
      <c r="P22" s="77">
        <v>59.980000000000004</v>
      </c>
      <c r="Q22" s="77">
        <v>26.763579933110371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330.27000000000004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11.84</v>
      </c>
      <c r="AB22" s="117">
        <f>-STOA!P22</f>
        <v>0</v>
      </c>
      <c r="AC22">
        <f t="shared" si="0"/>
        <v>10.285952331187588</v>
      </c>
      <c r="AD22">
        <f t="shared" si="1"/>
        <v>1158.5722671219473</v>
      </c>
      <c r="AE22">
        <f>'IDT-1'!F22</f>
        <v>0</v>
      </c>
      <c r="AF22" s="26"/>
      <c r="AG22">
        <f t="shared" si="2"/>
        <v>1158.5722671219473</v>
      </c>
      <c r="AI22" s="75">
        <f>PXIL!J22</f>
        <v>0</v>
      </c>
      <c r="AJ22" s="75">
        <f>PXIL!P22</f>
        <v>0</v>
      </c>
      <c r="AK22" s="75">
        <f>RTM_IEX!J22</f>
        <v>77.38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5.1975999999999996</v>
      </c>
      <c r="O23">
        <f>TPDDL_ISGS_exbus!BB23</f>
        <v>576.91809706181994</v>
      </c>
      <c r="P23" s="77">
        <v>59.980000000000004</v>
      </c>
      <c r="Q23" s="77">
        <v>26.763579933110371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329.78000000000003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11.84</v>
      </c>
      <c r="AB23" s="117">
        <f>-STOA!P23</f>
        <v>0</v>
      </c>
      <c r="AC23">
        <f t="shared" si="0"/>
        <v>10.176561285665192</v>
      </c>
      <c r="AD23">
        <f t="shared" si="1"/>
        <v>1146.2508575399247</v>
      </c>
      <c r="AE23">
        <f>'IDT-1'!F23</f>
        <v>0</v>
      </c>
      <c r="AF23" s="26"/>
      <c r="AG23">
        <f t="shared" si="2"/>
        <v>1146.2508575399247</v>
      </c>
      <c r="AI23" s="75">
        <f>PXIL!J23</f>
        <v>0</v>
      </c>
      <c r="AJ23" s="75">
        <f>PXIL!P23</f>
        <v>0</v>
      </c>
      <c r="AK23" s="75">
        <f>RTM_IEX!J23</f>
        <v>58.04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4.5073119999999998</v>
      </c>
      <c r="O24">
        <f>TPDDL_ISGS_exbus!BB24</f>
        <v>578.32363176796594</v>
      </c>
      <c r="P24" s="77">
        <v>59.980000000000004</v>
      </c>
      <c r="Q24" s="77">
        <v>26.763579933110371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329.59000000000003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11.84</v>
      </c>
      <c r="AB24" s="117">
        <f>-STOA!P24</f>
        <v>0</v>
      </c>
      <c r="AC24">
        <f t="shared" si="0"/>
        <v>10.351463456679276</v>
      </c>
      <c r="AD24">
        <f t="shared" si="1"/>
        <v>1165.9512020750567</v>
      </c>
      <c r="AE24">
        <f>'IDT-1'!F24</f>
        <v>0</v>
      </c>
      <c r="AF24" s="26"/>
      <c r="AG24">
        <f t="shared" si="2"/>
        <v>1165.9512020750567</v>
      </c>
      <c r="AI24" s="75">
        <f>PXIL!J24</f>
        <v>0</v>
      </c>
      <c r="AJ24" s="75">
        <f>PXIL!P24</f>
        <v>0</v>
      </c>
      <c r="AK24" s="75">
        <f>RTM_IEX!J24</f>
        <v>77.39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4.9896959999999995</v>
      </c>
      <c r="O25">
        <f>TPDDL_ISGS_exbus!BB25</f>
        <v>589.1058249864102</v>
      </c>
      <c r="P25" s="77">
        <v>59.980000000000004</v>
      </c>
      <c r="Q25" s="77">
        <v>6.7700000000000005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328.94000000000005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11.84</v>
      </c>
      <c r="AB25" s="117">
        <f>-STOA!P25</f>
        <v>0</v>
      </c>
      <c r="AC25">
        <f t="shared" si="0"/>
        <v>9.9282657032564607</v>
      </c>
      <c r="AD25">
        <f t="shared" si="1"/>
        <v>1118.2837460304322</v>
      </c>
      <c r="AE25">
        <f>'IDT-1'!F25</f>
        <v>0</v>
      </c>
      <c r="AF25" s="26"/>
      <c r="AG25">
        <f t="shared" si="2"/>
        <v>1118.2837460304322</v>
      </c>
      <c r="AI25" s="75">
        <f>PXIL!J25</f>
        <v>0</v>
      </c>
      <c r="AJ25" s="75">
        <f>PXIL!P25</f>
        <v>0</v>
      </c>
      <c r="AK25" s="75">
        <f>RTM_IEX!J25</f>
        <v>38.68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4.8436959999999996</v>
      </c>
      <c r="O26">
        <f>TPDDL_ISGS_exbus!BB26</f>
        <v>610.33598031533722</v>
      </c>
      <c r="P26" s="77">
        <v>59.980000000000004</v>
      </c>
      <c r="Q26" s="77">
        <v>6.7700000000000005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328.41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11.84</v>
      </c>
      <c r="AB26" s="117">
        <f>-STOA!P26</f>
        <v>0</v>
      </c>
      <c r="AC26">
        <f t="shared" si="0"/>
        <v>10.449790270151018</v>
      </c>
      <c r="AD26">
        <f t="shared" si="1"/>
        <v>1177.0263767924648</v>
      </c>
      <c r="AE26">
        <f>'IDT-1'!F26</f>
        <v>0</v>
      </c>
      <c r="AF26" s="26"/>
      <c r="AG26">
        <f t="shared" si="2"/>
        <v>1177.0263767924648</v>
      </c>
      <c r="AI26" s="75">
        <f>PXIL!J26</f>
        <v>0</v>
      </c>
      <c r="AJ26" s="75">
        <f>PXIL!P26</f>
        <v>0</v>
      </c>
      <c r="AK26" s="75">
        <f>RTM_IEX!J26</f>
        <v>77.39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4.967503999999999</v>
      </c>
      <c r="O27">
        <f>TPDDL_ISGS_exbus!BB27</f>
        <v>629.54290866636416</v>
      </c>
      <c r="P27" s="77">
        <v>59.980000000000004</v>
      </c>
      <c r="Q27" s="77">
        <v>6.7700000000000005</v>
      </c>
      <c r="R27" s="80">
        <v>3.43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327.72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11.75</v>
      </c>
      <c r="AB27" s="117">
        <f>-STOA!P27</f>
        <v>0</v>
      </c>
      <c r="AC27">
        <f t="shared" si="0"/>
        <v>10.387844750040056</v>
      </c>
      <c r="AD27">
        <f t="shared" si="1"/>
        <v>1170.0490586636024</v>
      </c>
      <c r="AE27">
        <f>'IDT-1'!F27</f>
        <v>0</v>
      </c>
      <c r="AF27" s="26"/>
      <c r="AG27">
        <f t="shared" si="2"/>
        <v>1170.0490586636024</v>
      </c>
      <c r="AI27" s="75">
        <f>PXIL!J27</f>
        <v>0</v>
      </c>
      <c r="AJ27" s="75">
        <f>PXIL!P27</f>
        <v>0</v>
      </c>
      <c r="AK27" s="75">
        <f>RTM_IEX!J27</f>
        <v>48.37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5.2863679999999995</v>
      </c>
      <c r="O28">
        <f>TPDDL_ISGS_exbus!BB28</f>
        <v>618.95800039188612</v>
      </c>
      <c r="P28" s="77">
        <v>59.980000000000004</v>
      </c>
      <c r="Q28" s="77">
        <v>6.7700000000000005</v>
      </c>
      <c r="R28" s="80">
        <v>7.89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328.4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11.75</v>
      </c>
      <c r="AB28" s="117">
        <f>-STOA!P28</f>
        <v>0</v>
      </c>
      <c r="AC28">
        <f t="shared" si="0"/>
        <v>9.9229755604246481</v>
      </c>
      <c r="AD28">
        <f t="shared" si="1"/>
        <v>1117.6878835787397</v>
      </c>
      <c r="AE28">
        <f>'IDT-1'!F28</f>
        <v>0</v>
      </c>
      <c r="AF28" s="26"/>
      <c r="AG28">
        <f t="shared" si="2"/>
        <v>1117.6878835787397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5.163727999999999</v>
      </c>
      <c r="O29">
        <f>TPDDL_ISGS_exbus!BB29</f>
        <v>620.82536048535519</v>
      </c>
      <c r="P29" s="77">
        <v>59.980000000000004</v>
      </c>
      <c r="Q29" s="77">
        <v>6.7700000000000005</v>
      </c>
      <c r="R29" s="80">
        <v>13.57</v>
      </c>
      <c r="S29" s="80">
        <v>0</v>
      </c>
      <c r="T29" s="78">
        <f>SUMPRODUCT(LTA!F29:AJ29,LTA!F$101:AJ$101,LTA!F$105:AJ$105)</f>
        <v>2.08</v>
      </c>
      <c r="U29" s="78">
        <f>SUMPRODUCT(LTA!F29:AJ29,LTA!F$102:AJ$102,LTA!F$105:AJ$105)</f>
        <v>333.95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</v>
      </c>
      <c r="AA29" s="117">
        <f>STOA!J29</f>
        <v>11.75</v>
      </c>
      <c r="AB29" s="117">
        <f>-STOA!P29</f>
        <v>0</v>
      </c>
      <c r="AC29">
        <f t="shared" si="0"/>
        <v>10.629466009347517</v>
      </c>
      <c r="AD29">
        <f t="shared" si="1"/>
        <v>1191.2377643066675</v>
      </c>
      <c r="AE29">
        <f>'IDT-1'!F29</f>
        <v>0</v>
      </c>
      <c r="AF29" s="26"/>
      <c r="AG29">
        <f t="shared" si="2"/>
        <v>1191.2377643066675</v>
      </c>
      <c r="AI29" s="75">
        <f>PXIL!J29</f>
        <v>0</v>
      </c>
      <c r="AJ29" s="75">
        <f>PXIL!P29</f>
        <v>0</v>
      </c>
      <c r="AK29" s="75">
        <f>RTM_IEX!J29</f>
        <v>62.87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5.0013759999999987</v>
      </c>
      <c r="O30">
        <f>TPDDL_ISGS_exbus!BB30</f>
        <v>618.62341660314098</v>
      </c>
      <c r="P30" s="77">
        <v>59.980000000000004</v>
      </c>
      <c r="Q30" s="77">
        <v>6.7700000000000005</v>
      </c>
      <c r="R30" s="80">
        <v>19.2</v>
      </c>
      <c r="S30" s="80">
        <v>0</v>
      </c>
      <c r="T30" s="78">
        <f>SUMPRODUCT(LTA!F30:AJ30,LTA!F$101:AJ$101,LTA!F$105:AJ$105)</f>
        <v>6.0500000000000007</v>
      </c>
      <c r="U30" s="78">
        <f>SUMPRODUCT(LTA!F30:AJ30,LTA!F$102:AJ$102,LTA!F$105:AJ$105)</f>
        <v>341.38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</v>
      </c>
      <c r="AA30" s="117">
        <f>STOA!J30</f>
        <v>11.75</v>
      </c>
      <c r="AB30" s="117">
        <f>-STOA!P30</f>
        <v>0</v>
      </c>
      <c r="AC30">
        <f t="shared" si="0"/>
        <v>10.900574245939158</v>
      </c>
      <c r="AD30">
        <f t="shared" si="1"/>
        <v>1189.6323601878614</v>
      </c>
      <c r="AE30">
        <f>'IDT-1'!F30</f>
        <v>0</v>
      </c>
      <c r="AF30" s="26"/>
      <c r="AG30">
        <f t="shared" si="2"/>
        <v>1189.6323601878614</v>
      </c>
      <c r="AI30" s="75">
        <f>PXIL!J30</f>
        <v>0</v>
      </c>
      <c r="AJ30" s="75">
        <f>PXIL!P30</f>
        <v>0</v>
      </c>
      <c r="AK30" s="75">
        <f>RTM_IEX!J30</f>
        <v>62.87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5.1240159999999983</v>
      </c>
      <c r="O31">
        <f>TPDDL_ISGS_exbus!BB31</f>
        <v>620.11562463952907</v>
      </c>
      <c r="P31" s="77">
        <v>59.980000000000004</v>
      </c>
      <c r="Q31" s="77">
        <v>26.763579933110371</v>
      </c>
      <c r="R31" s="80">
        <v>19.2</v>
      </c>
      <c r="S31" s="80">
        <v>0</v>
      </c>
      <c r="T31" s="78">
        <f>SUMPRODUCT(LTA!F31:AJ31,LTA!F$101:AJ$101,LTA!F$105:AJ$105)</f>
        <v>11.72</v>
      </c>
      <c r="U31" s="78">
        <f>SUMPRODUCT(LTA!F31:AJ31,LTA!F$102:AJ$102,LTA!F$105:AJ$105)</f>
        <v>348.84000000000003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</v>
      </c>
      <c r="AA31" s="117">
        <f>STOA!J31</f>
        <v>11.75</v>
      </c>
      <c r="AB31" s="117">
        <f>-STOA!P31</f>
        <v>0</v>
      </c>
      <c r="AC31">
        <f t="shared" si="0"/>
        <v>10.537600754282204</v>
      </c>
      <c r="AD31">
        <f t="shared" si="1"/>
        <v>1174.8637616490169</v>
      </c>
      <c r="AE31">
        <f>'IDT-1'!F31</f>
        <v>0</v>
      </c>
      <c r="AF31" s="26"/>
      <c r="AG31">
        <f t="shared" si="2"/>
        <v>1174.8637616490169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5.0515999999999996</v>
      </c>
      <c r="O32">
        <f>TPDDL_ISGS_exbus!BB32</f>
        <v>615.94669777628326</v>
      </c>
      <c r="P32" s="77">
        <v>59.980000000000004</v>
      </c>
      <c r="Q32" s="77">
        <v>26.763579933110371</v>
      </c>
      <c r="R32" s="80">
        <v>19.2</v>
      </c>
      <c r="S32" s="80">
        <v>0</v>
      </c>
      <c r="T32" s="78">
        <f>SUMPRODUCT(LTA!F32:AJ32,LTA!F$101:AJ$101,LTA!F$105:AJ$105)</f>
        <v>17.559999999999999</v>
      </c>
      <c r="U32" s="78">
        <f>SUMPRODUCT(LTA!F32:AJ32,LTA!F$102:AJ$102,LTA!F$105:AJ$105)</f>
        <v>355.78000000000003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-23</v>
      </c>
      <c r="AA32" s="117">
        <f>STOA!J32</f>
        <v>11.75</v>
      </c>
      <c r="AB32" s="117">
        <f>-STOA!P32</f>
        <v>0</v>
      </c>
      <c r="AC32">
        <f t="shared" si="0"/>
        <v>10.763669104962961</v>
      </c>
      <c r="AD32">
        <f t="shared" si="1"/>
        <v>1166.1763504350904</v>
      </c>
      <c r="AE32">
        <f>'IDT-1'!F32</f>
        <v>0</v>
      </c>
      <c r="AF32" s="26"/>
      <c r="AG32">
        <f t="shared" si="2"/>
        <v>1166.1763504350904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6.0013574660633484</v>
      </c>
      <c r="M33">
        <f>EDWPCL!W33</f>
        <v>0</v>
      </c>
      <c r="N33">
        <f>'MSW BWN'!W33</f>
        <v>5.4323679999999994</v>
      </c>
      <c r="O33">
        <f>TPDDL_ISGS_exbus!BB33</f>
        <v>601.72551508086565</v>
      </c>
      <c r="P33" s="77">
        <v>59.980000000000004</v>
      </c>
      <c r="Q33" s="77">
        <v>26.763579933110371</v>
      </c>
      <c r="R33" s="80">
        <v>19.2</v>
      </c>
      <c r="S33" s="80">
        <v>0</v>
      </c>
      <c r="T33" s="78">
        <f>SUMPRODUCT(LTA!F33:AJ33,LTA!F$101:AJ$101,LTA!F$105:AJ$105)</f>
        <v>23.32</v>
      </c>
      <c r="U33" s="78">
        <f>SUMPRODUCT(LTA!F33:AJ33,LTA!F$102:AJ$102,LTA!F$105:AJ$105)</f>
        <v>362.33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11.75</v>
      </c>
      <c r="AB33" s="117">
        <f>-STOA!P33</f>
        <v>0</v>
      </c>
      <c r="AC33">
        <f t="shared" si="0"/>
        <v>10.766853902205662</v>
      </c>
      <c r="AD33">
        <f t="shared" si="1"/>
        <v>1162.517318160383</v>
      </c>
      <c r="AE33">
        <f>'IDT-1'!F33</f>
        <v>0</v>
      </c>
      <c r="AF33" s="26"/>
      <c r="AG33">
        <f t="shared" si="2"/>
        <v>1162.517318160383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5.1018239999999997</v>
      </c>
      <c r="O34">
        <f>TPDDL_ISGS_exbus!BB34</f>
        <v>598.07227086257365</v>
      </c>
      <c r="P34" s="77">
        <v>59.980000000000004</v>
      </c>
      <c r="Q34" s="77">
        <v>26.763579933110371</v>
      </c>
      <c r="R34" s="80">
        <v>19.2</v>
      </c>
      <c r="S34" s="80">
        <v>0</v>
      </c>
      <c r="T34" s="78">
        <f>SUMPRODUCT(LTA!F34:AJ34,LTA!F$101:AJ$101,LTA!F$105:AJ$105)</f>
        <v>31.56</v>
      </c>
      <c r="U34" s="78">
        <f>SUMPRODUCT(LTA!F34:AJ34,LTA!F$102:AJ$102,LTA!F$105:AJ$105)</f>
        <v>371.17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11.75</v>
      </c>
      <c r="AB34" s="117">
        <f>-STOA!P34</f>
        <v>0</v>
      </c>
      <c r="AC34">
        <f t="shared" si="0"/>
        <v>10.927595011977685</v>
      </c>
      <c r="AD34">
        <f t="shared" si="1"/>
        <v>1170.5782216143659</v>
      </c>
      <c r="AE34">
        <f>'IDT-1'!F34</f>
        <v>0</v>
      </c>
      <c r="AF34" s="26"/>
      <c r="AG34">
        <f t="shared" si="2"/>
        <v>1170.5782216143659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5.8452488687782802</v>
      </c>
      <c r="M35">
        <f>EDWPCL!W35</f>
        <v>0</v>
      </c>
      <c r="N35">
        <f>'MSW BWN'!W35</f>
        <v>5.1742399999999993</v>
      </c>
      <c r="O35">
        <f>TPDDL_ISGS_exbus!BB35</f>
        <v>654.85345156301673</v>
      </c>
      <c r="P35" s="77">
        <v>59.980000000000004</v>
      </c>
      <c r="Q35" s="77">
        <v>26.763579933110371</v>
      </c>
      <c r="R35" s="80">
        <v>19.2</v>
      </c>
      <c r="S35" s="80">
        <v>0</v>
      </c>
      <c r="T35" s="78">
        <f>SUMPRODUCT(LTA!F35:AJ35,LTA!F$101:AJ$101,LTA!F$105:AJ$105)</f>
        <v>41.05</v>
      </c>
      <c r="U35" s="78">
        <f>SUMPRODUCT(LTA!F35:AJ35,LTA!F$102:AJ$102,LTA!F$105:AJ$105)</f>
        <v>378.23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11.65</v>
      </c>
      <c r="AB35" s="117">
        <f>-STOA!P35</f>
        <v>0</v>
      </c>
      <c r="AC35">
        <f t="shared" si="0"/>
        <v>12.369220575801039</v>
      </c>
      <c r="AD35">
        <f t="shared" si="1"/>
        <v>1152.1586513716534</v>
      </c>
      <c r="AE35">
        <f>'IDT-1'!F35</f>
        <v>0</v>
      </c>
      <c r="AF35" s="26"/>
      <c r="AG35">
        <f t="shared" si="2"/>
        <v>1152.1586513716534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6.0665158371040722</v>
      </c>
      <c r="M36">
        <f>EDWPCL!W36</f>
        <v>0</v>
      </c>
      <c r="N36">
        <f>'MSW BWN'!W36</f>
        <v>5.1859199999999994</v>
      </c>
      <c r="O36">
        <f>TPDDL_ISGS_exbus!BB36</f>
        <v>654.85345156301673</v>
      </c>
      <c r="P36" s="77">
        <v>59.980000000000004</v>
      </c>
      <c r="Q36" s="77">
        <v>26.763579933110371</v>
      </c>
      <c r="R36" s="80">
        <v>19.2</v>
      </c>
      <c r="S36" s="80">
        <v>0</v>
      </c>
      <c r="T36" s="78">
        <f>SUMPRODUCT(LTA!F36:AJ36,LTA!F$101:AJ$101,LTA!F$105:AJ$105)</f>
        <v>51.53</v>
      </c>
      <c r="U36" s="78">
        <f>SUMPRODUCT(LTA!F36:AJ36,LTA!F$102:AJ$102,LTA!F$105:AJ$105)</f>
        <v>384.79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11.65</v>
      </c>
      <c r="AB36" s="117">
        <f>-STOA!P36</f>
        <v>0</v>
      </c>
      <c r="AC36">
        <f t="shared" si="0"/>
        <v>12.166097408234494</v>
      </c>
      <c r="AD36">
        <f t="shared" si="1"/>
        <v>1209.6347215075459</v>
      </c>
      <c r="AE36">
        <f>'IDT-1'!F36</f>
        <v>0</v>
      </c>
      <c r="AF36" s="26"/>
      <c r="AG36">
        <f t="shared" si="2"/>
        <v>1209.6347215075459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4.967503999999999</v>
      </c>
      <c r="O37">
        <f>TPDDL_ISGS_exbus!BB37</f>
        <v>604.44649610616011</v>
      </c>
      <c r="P37" s="77">
        <v>59.980000000000004</v>
      </c>
      <c r="Q37" s="77">
        <v>26.763579933110371</v>
      </c>
      <c r="R37" s="80">
        <v>19.2</v>
      </c>
      <c r="S37" s="80">
        <v>0</v>
      </c>
      <c r="T37" s="78">
        <f>SUMPRODUCT(LTA!F37:AJ37,LTA!F$101:AJ$101,LTA!F$105:AJ$105)</f>
        <v>60.56</v>
      </c>
      <c r="U37" s="78">
        <f>SUMPRODUCT(LTA!F37:AJ37,LTA!F$102:AJ$102,LTA!F$105:AJ$105)</f>
        <v>390.7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11.65</v>
      </c>
      <c r="AB37" s="117">
        <f>-STOA!P37</f>
        <v>0</v>
      </c>
      <c r="AC37">
        <f t="shared" si="0"/>
        <v>11.142346352455387</v>
      </c>
      <c r="AD37">
        <f t="shared" si="1"/>
        <v>1255.033375517475</v>
      </c>
      <c r="AE37">
        <f>'IDT-1'!F37</f>
        <v>0</v>
      </c>
      <c r="AF37" s="26"/>
      <c r="AG37">
        <f t="shared" si="2"/>
        <v>1255.033375517475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5.7855203619909492</v>
      </c>
      <c r="M38">
        <f>EDWPCL!W38</f>
        <v>0</v>
      </c>
      <c r="N38">
        <f>'MSW BWN'!W38</f>
        <v>4.8098239999999999</v>
      </c>
      <c r="O38">
        <f>TPDDL_ISGS_exbus!BB38</f>
        <v>602.48070732016015</v>
      </c>
      <c r="P38" s="77">
        <v>59.980000000000004</v>
      </c>
      <c r="Q38" s="77">
        <v>26.763579933110371</v>
      </c>
      <c r="R38" s="80">
        <v>19.2</v>
      </c>
      <c r="S38" s="80">
        <v>0</v>
      </c>
      <c r="T38" s="78">
        <f>SUMPRODUCT(LTA!F38:AJ38,LTA!F$101:AJ$101,LTA!F$105:AJ$105)</f>
        <v>69.760000000000005</v>
      </c>
      <c r="U38" s="78">
        <f>SUMPRODUCT(LTA!F38:AJ38,LTA!F$102:AJ$102,LTA!F$105:AJ$105)</f>
        <v>396.26000000000005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11.65</v>
      </c>
      <c r="AB38" s="117">
        <f>-STOA!P38</f>
        <v>0</v>
      </c>
      <c r="AC38">
        <f t="shared" si="0"/>
        <v>11.428107202584641</v>
      </c>
      <c r="AD38">
        <f t="shared" si="1"/>
        <v>1247.042875995226</v>
      </c>
      <c r="AE38">
        <f>'IDT-1'!F38</f>
        <v>0</v>
      </c>
      <c r="AF38" s="26"/>
      <c r="AG38">
        <f t="shared" si="2"/>
        <v>1247.042875995226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5.1181759999999992</v>
      </c>
      <c r="O39">
        <f>TPDDL_ISGS_exbus!BB39</f>
        <v>641.43111121614584</v>
      </c>
      <c r="P39" s="77">
        <v>59.980000000000004</v>
      </c>
      <c r="Q39" s="77">
        <v>26.763579933110371</v>
      </c>
      <c r="R39" s="80">
        <v>19.2</v>
      </c>
      <c r="S39" s="80">
        <v>0</v>
      </c>
      <c r="T39" s="78">
        <f>SUMPRODUCT(LTA!F39:AJ39,LTA!F$101:AJ$101,LTA!F$105:AJ$105)</f>
        <v>76.990000000000009</v>
      </c>
      <c r="U39" s="78">
        <f>SUMPRODUCT(LTA!F39:AJ39,LTA!F$102:AJ$102,LTA!F$105:AJ$105)</f>
        <v>401.52000000000004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11.65</v>
      </c>
      <c r="AB39" s="117">
        <f>-STOA!P39</f>
        <v>0</v>
      </c>
      <c r="AC39">
        <f t="shared" si="0"/>
        <v>11.708033542838489</v>
      </c>
      <c r="AD39">
        <f t="shared" si="1"/>
        <v>1318.7503235978988</v>
      </c>
      <c r="AE39">
        <f>'IDT-1'!F39</f>
        <v>0</v>
      </c>
      <c r="AF39" s="26"/>
      <c r="AG39">
        <f t="shared" si="2"/>
        <v>1318.7503235978988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6.0733031674208142</v>
      </c>
      <c r="M40">
        <f>EDWPCL!W40</f>
        <v>0</v>
      </c>
      <c r="N40">
        <f>'MSW BWN'!W40</f>
        <v>5.0340799999999986</v>
      </c>
      <c r="O40">
        <f>TPDDL_ISGS_exbus!BB40</f>
        <v>660.77798773404822</v>
      </c>
      <c r="P40" s="77">
        <v>59.980000000000004</v>
      </c>
      <c r="Q40" s="77">
        <v>26.763579933110371</v>
      </c>
      <c r="R40" s="80">
        <v>19.2</v>
      </c>
      <c r="S40" s="80">
        <v>0</v>
      </c>
      <c r="T40" s="78">
        <f>SUMPRODUCT(LTA!F40:AJ40,LTA!F$101:AJ$101,LTA!F$105:AJ$105)</f>
        <v>81.38</v>
      </c>
      <c r="U40" s="78">
        <f>SUMPRODUCT(LTA!F40:AJ40,LTA!F$102:AJ$102,LTA!F$105:AJ$105)</f>
        <v>405.62000000000006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11.65</v>
      </c>
      <c r="AB40" s="117">
        <f>-STOA!P40</f>
        <v>0</v>
      </c>
      <c r="AC40">
        <f t="shared" si="0"/>
        <v>12.058324855352305</v>
      </c>
      <c r="AD40">
        <f t="shared" si="1"/>
        <v>1334.0993257225978</v>
      </c>
      <c r="AE40">
        <f>'IDT-1'!F40</f>
        <v>0</v>
      </c>
      <c r="AF40" s="26"/>
      <c r="AG40">
        <f t="shared" si="2"/>
        <v>1334.0993257225978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6.0529411764705872</v>
      </c>
      <c r="M41">
        <f>EDWPCL!W41</f>
        <v>0</v>
      </c>
      <c r="N41">
        <f>'MSW BWN'!W41</f>
        <v>5.1695679999999999</v>
      </c>
      <c r="O41">
        <f>TPDDL_ISGS_exbus!BB41</f>
        <v>732.27664104065195</v>
      </c>
      <c r="P41" s="77">
        <v>59.980000000000004</v>
      </c>
      <c r="Q41" s="77">
        <v>26.763579933110371</v>
      </c>
      <c r="R41" s="80">
        <v>19.2</v>
      </c>
      <c r="S41" s="80">
        <v>0</v>
      </c>
      <c r="T41" s="78">
        <f>SUMPRODUCT(LTA!F41:AJ41,LTA!F$101:AJ$101,LTA!F$105:AJ$105)</f>
        <v>86.37</v>
      </c>
      <c r="U41" s="78">
        <f>SUMPRODUCT(LTA!F41:AJ41,LTA!F$102:AJ$102,LTA!F$105:AJ$105)</f>
        <v>409.50000000000006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11.65</v>
      </c>
      <c r="AB41" s="117">
        <f>-STOA!P41</f>
        <v>0</v>
      </c>
      <c r="AC41">
        <f t="shared" si="0"/>
        <v>12.970779046340548</v>
      </c>
      <c r="AD41">
        <f t="shared" si="1"/>
        <v>1390.670650847263</v>
      </c>
      <c r="AE41">
        <f>'IDT-1'!F41</f>
        <v>0</v>
      </c>
      <c r="AF41" s="26"/>
      <c r="AG41">
        <f t="shared" si="2"/>
        <v>1390.670650847263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5.910407239819004</v>
      </c>
      <c r="M42">
        <f>EDWPCL!W42</f>
        <v>0</v>
      </c>
      <c r="N42">
        <f>'MSW BWN'!W42</f>
        <v>5.258335999999999</v>
      </c>
      <c r="O42">
        <f>TPDDL_ISGS_exbus!BB42</f>
        <v>782.33894954037783</v>
      </c>
      <c r="P42" s="77">
        <v>59.980000000000004</v>
      </c>
      <c r="Q42" s="77">
        <v>26.763579933110371</v>
      </c>
      <c r="R42" s="80">
        <v>19.2</v>
      </c>
      <c r="S42" s="80">
        <v>0</v>
      </c>
      <c r="T42" s="78">
        <f>SUMPRODUCT(LTA!F42:AJ42,LTA!F$101:AJ$101,LTA!F$105:AJ$105)</f>
        <v>91.87</v>
      </c>
      <c r="U42" s="78">
        <f>SUMPRODUCT(LTA!F42:AJ42,LTA!F$102:AJ$102,LTA!F$105:AJ$105)</f>
        <v>412.91000000000008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11.65</v>
      </c>
      <c r="AB42" s="117">
        <f>-STOA!P42</f>
        <v>0</v>
      </c>
      <c r="AC42">
        <f t="shared" si="0"/>
        <v>13.178527757618767</v>
      </c>
      <c r="AD42">
        <f t="shared" si="1"/>
        <v>1484.3814446990593</v>
      </c>
      <c r="AE42">
        <f>'IDT-1'!F42</f>
        <v>0</v>
      </c>
      <c r="AF42" s="26"/>
      <c r="AG42">
        <f t="shared" si="2"/>
        <v>1484.3814446990593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5.0737919999999992</v>
      </c>
      <c r="O43">
        <f>TPDDL_ISGS_exbus!BB43</f>
        <v>800.59212998424846</v>
      </c>
      <c r="P43" s="77">
        <v>59.980000000000004</v>
      </c>
      <c r="Q43" s="77">
        <v>26.763579933110371</v>
      </c>
      <c r="R43" s="80">
        <v>19.2</v>
      </c>
      <c r="S43" s="80">
        <v>0</v>
      </c>
      <c r="T43" s="78">
        <f>SUMPRODUCT(LTA!F43:AJ43,LTA!F$101:AJ$101,LTA!F$105:AJ$105)</f>
        <v>95.33</v>
      </c>
      <c r="U43" s="78">
        <f>SUMPRODUCT(LTA!F43:AJ43,LTA!F$102:AJ$102,LTA!F$105:AJ$105)</f>
        <v>415.47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11.57</v>
      </c>
      <c r="AB43" s="117">
        <f>-STOA!P43</f>
        <v>0</v>
      </c>
      <c r="AC43">
        <f t="shared" si="0"/>
        <v>14.057567492962438</v>
      </c>
      <c r="AD43">
        <f t="shared" si="1"/>
        <v>1432.7274244158773</v>
      </c>
      <c r="AE43">
        <f>'IDT-1'!F43</f>
        <v>0</v>
      </c>
      <c r="AF43" s="26"/>
      <c r="AG43">
        <f t="shared" si="2"/>
        <v>1432.7274244158773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8.1338705117331056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4.9219520000000001</v>
      </c>
      <c r="O44">
        <f>TPDDL_ISGS_exbus!BB44</f>
        <v>800.59212998424846</v>
      </c>
      <c r="P44" s="77">
        <v>59.980000000000004</v>
      </c>
      <c r="Q44" s="77">
        <v>26.763579933110371</v>
      </c>
      <c r="R44" s="80">
        <v>19.2</v>
      </c>
      <c r="S44" s="80">
        <v>0</v>
      </c>
      <c r="T44" s="78">
        <f>SUMPRODUCT(LTA!F44:AJ44,LTA!F$101:AJ$101,LTA!F$105:AJ$105)</f>
        <v>98.27</v>
      </c>
      <c r="U44" s="78">
        <f>SUMPRODUCT(LTA!F44:AJ44,LTA!F$102:AJ$102,LTA!F$105:AJ$105)</f>
        <v>416.97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11.57</v>
      </c>
      <c r="AB44" s="117">
        <f>-STOA!P44</f>
        <v>0</v>
      </c>
      <c r="AC44">
        <f t="shared" si="0"/>
        <v>13.394729239559382</v>
      </c>
      <c r="AD44">
        <f t="shared" si="1"/>
        <v>1508.7335934376431</v>
      </c>
      <c r="AE44">
        <f>'IDT-1'!F44</f>
        <v>0</v>
      </c>
      <c r="AF44" s="26"/>
      <c r="AG44">
        <f t="shared" si="2"/>
        <v>1508.7335934376431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8.1338705117331056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5.8710407239819</v>
      </c>
      <c r="M45">
        <f>EDWPCL!W45</f>
        <v>0</v>
      </c>
      <c r="N45">
        <f>'MSW BWN'!W45</f>
        <v>4.7374079999999994</v>
      </c>
      <c r="O45">
        <f>TPDDL_ISGS_exbus!BB45</f>
        <v>788.65750989696915</v>
      </c>
      <c r="P45" s="77">
        <v>59.980000000000004</v>
      </c>
      <c r="Q45" s="77">
        <v>26.763579933110371</v>
      </c>
      <c r="R45" s="80">
        <v>19.2</v>
      </c>
      <c r="S45" s="80">
        <v>0</v>
      </c>
      <c r="T45" s="78">
        <f>SUMPRODUCT(LTA!F45:AJ45,LTA!F$101:AJ$101,LTA!F$105:AJ$105)</f>
        <v>100.19</v>
      </c>
      <c r="U45" s="78">
        <f>SUMPRODUCT(LTA!F45:AJ45,LTA!F$102:AJ$102,LTA!F$105:AJ$105)</f>
        <v>415.64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11.57</v>
      </c>
      <c r="AB45" s="117">
        <f>-STOA!P45</f>
        <v>0</v>
      </c>
      <c r="AC45">
        <f t="shared" si="0"/>
        <v>13.291021999778993</v>
      </c>
      <c r="AD45">
        <f t="shared" si="1"/>
        <v>1497.0523870660154</v>
      </c>
      <c r="AE45">
        <f>'IDT-1'!F45</f>
        <v>0</v>
      </c>
      <c r="AF45" s="26"/>
      <c r="AG45">
        <f t="shared" si="2"/>
        <v>1497.0523870660154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8.1338705117331056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5.2642533936651583</v>
      </c>
      <c r="M46">
        <f>EDWPCL!W46</f>
        <v>0</v>
      </c>
      <c r="N46">
        <f>'MSW BWN'!W46</f>
        <v>4.8775679999999992</v>
      </c>
      <c r="O46">
        <f>TPDDL_ISGS_exbus!BB46</f>
        <v>788.62011432442955</v>
      </c>
      <c r="P46" s="77">
        <v>59.980000000000004</v>
      </c>
      <c r="Q46" s="77">
        <v>26.763579933110371</v>
      </c>
      <c r="R46" s="80">
        <v>19.2</v>
      </c>
      <c r="S46" s="80">
        <v>0</v>
      </c>
      <c r="T46" s="78">
        <f>SUMPRODUCT(LTA!F46:AJ46,LTA!F$101:AJ$101,LTA!F$105:AJ$105)</f>
        <v>100.58</v>
      </c>
      <c r="U46" s="78">
        <f>SUMPRODUCT(LTA!F46:AJ46,LTA!F$102:AJ$102,LTA!F$105:AJ$105)</f>
        <v>418.52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11.57</v>
      </c>
      <c r="AB46" s="117">
        <f>-STOA!P46</f>
        <v>0</v>
      </c>
      <c r="AC46">
        <f t="shared" si="0"/>
        <v>13.315362598233856</v>
      </c>
      <c r="AD46">
        <f t="shared" si="1"/>
        <v>1499.7940235647043</v>
      </c>
      <c r="AE46">
        <f>'IDT-1'!F46</f>
        <v>0</v>
      </c>
      <c r="AF46" s="26"/>
      <c r="AG46">
        <f t="shared" si="2"/>
        <v>1499.7940235647043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4.8717279999999992</v>
      </c>
      <c r="O47">
        <f>TPDDL_ISGS_exbus!BB47</f>
        <v>779.62456390906004</v>
      </c>
      <c r="P47" s="77">
        <v>59.980000000000004</v>
      </c>
      <c r="Q47" s="77">
        <v>26.763579933110371</v>
      </c>
      <c r="R47" s="80">
        <v>19.2</v>
      </c>
      <c r="S47" s="80">
        <v>0</v>
      </c>
      <c r="T47" s="78">
        <f>SUMPRODUCT(LTA!F47:AJ47,LTA!F$101:AJ$101,LTA!F$105:AJ$105)</f>
        <v>101.09</v>
      </c>
      <c r="U47" s="78">
        <f>SUMPRODUCT(LTA!F47:AJ47,LTA!F$102:AJ$102,LTA!F$105:AJ$105)</f>
        <v>421.12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11.57</v>
      </c>
      <c r="AB47" s="117">
        <f>-STOA!P47</f>
        <v>0</v>
      </c>
      <c r="AC47">
        <f t="shared" si="0"/>
        <v>13.305823184136132</v>
      </c>
      <c r="AD47">
        <f t="shared" si="1"/>
        <v>1498.719538649515</v>
      </c>
      <c r="AE47">
        <f>'IDT-1'!F47</f>
        <v>0</v>
      </c>
      <c r="AF47" s="26"/>
      <c r="AG47">
        <f t="shared" si="2"/>
        <v>1498.719538649515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5.7990950226244342</v>
      </c>
      <c r="M48">
        <f>EDWPCL!W48</f>
        <v>0</v>
      </c>
      <c r="N48">
        <f>'MSW BWN'!W48</f>
        <v>4.9733439999999991</v>
      </c>
      <c r="O48">
        <f>TPDDL_ISGS_exbus!BB48</f>
        <v>777.04376791539016</v>
      </c>
      <c r="P48" s="77">
        <v>59.980000000000004</v>
      </c>
      <c r="Q48" s="77">
        <v>26.763579933110371</v>
      </c>
      <c r="R48" s="80">
        <v>19.2</v>
      </c>
      <c r="S48" s="80">
        <v>0</v>
      </c>
      <c r="T48" s="78">
        <f>SUMPRODUCT(LTA!F48:AJ48,LTA!F$101:AJ$101,LTA!F$105:AJ$105)</f>
        <v>101.55</v>
      </c>
      <c r="U48" s="78">
        <f>SUMPRODUCT(LTA!F48:AJ48,LTA!F$102:AJ$102,LTA!F$105:AJ$105)</f>
        <v>422.32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11.57</v>
      </c>
      <c r="AB48" s="117">
        <f>-STOA!P48</f>
        <v>0</v>
      </c>
      <c r="AC48">
        <f t="shared" si="0"/>
        <v>13.636202682207561</v>
      </c>
      <c r="AD48">
        <f t="shared" si="1"/>
        <v>1535.9322839322879</v>
      </c>
      <c r="AE48">
        <f>'IDT-1'!F48</f>
        <v>0</v>
      </c>
      <c r="AF48" s="26"/>
      <c r="AG48">
        <f t="shared" si="2"/>
        <v>1535.9322839322879</v>
      </c>
      <c r="AI48" s="75">
        <f>PXIL!J48</f>
        <v>0</v>
      </c>
      <c r="AJ48" s="75">
        <f>PXIL!P48</f>
        <v>0</v>
      </c>
      <c r="AK48" s="75">
        <f>RTM_IEX!J48</f>
        <v>38.69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4.7755656108597275</v>
      </c>
      <c r="M49">
        <f>EDWPCL!W49</f>
        <v>0</v>
      </c>
      <c r="N49">
        <f>'MSW BWN'!W49</f>
        <v>4.7035359999999997</v>
      </c>
      <c r="O49">
        <f>TPDDL_ISGS_exbus!BB49</f>
        <v>776.34059891539016</v>
      </c>
      <c r="P49" s="77">
        <v>59.980000000000004</v>
      </c>
      <c r="Q49" s="77">
        <v>26.763579933110371</v>
      </c>
      <c r="R49" s="80">
        <v>19.2</v>
      </c>
      <c r="S49" s="80">
        <v>0</v>
      </c>
      <c r="T49" s="78">
        <f>SUMPRODUCT(LTA!F49:AJ49,LTA!F$101:AJ$101,LTA!F$105:AJ$105)</f>
        <v>101.83</v>
      </c>
      <c r="U49" s="78">
        <f>SUMPRODUCT(LTA!F49:AJ49,LTA!F$102:AJ$102,LTA!F$105:AJ$105)</f>
        <v>421.14000000000004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11.57</v>
      </c>
      <c r="AB49" s="117">
        <f>-STOA!P49</f>
        <v>0</v>
      </c>
      <c r="AC49">
        <f t="shared" si="0"/>
        <v>13.86610975327865</v>
      </c>
      <c r="AD49">
        <f t="shared" si="1"/>
        <v>1561.8281803920224</v>
      </c>
      <c r="AE49">
        <f>'IDT-1'!F49</f>
        <v>0</v>
      </c>
      <c r="AF49" s="26"/>
      <c r="AG49">
        <f t="shared" si="2"/>
        <v>1561.8281803920224</v>
      </c>
      <c r="AI49" s="75">
        <f>PXIL!J49</f>
        <v>0</v>
      </c>
      <c r="AJ49" s="75">
        <f>PXIL!P49</f>
        <v>0</v>
      </c>
      <c r="AK49" s="75">
        <f>RTM_IEX!J49</f>
        <v>67.709999999999994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4.8331839999999993</v>
      </c>
      <c r="O50">
        <f>TPDDL_ISGS_exbus!BB50</f>
        <v>776.34059891539016</v>
      </c>
      <c r="P50" s="77">
        <v>59.980000000000004</v>
      </c>
      <c r="Q50" s="77">
        <v>26.763579933110371</v>
      </c>
      <c r="R50" s="80">
        <v>19.2</v>
      </c>
      <c r="S50" s="80">
        <v>0</v>
      </c>
      <c r="T50" s="78">
        <f>SUMPRODUCT(LTA!F50:AJ50,LTA!F$101:AJ$101,LTA!F$105:AJ$105)</f>
        <v>102.01</v>
      </c>
      <c r="U50" s="78">
        <f>SUMPRODUCT(LTA!F50:AJ50,LTA!F$102:AJ$102,LTA!F$105:AJ$105)</f>
        <v>420.65999999999997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11.57</v>
      </c>
      <c r="AB50" s="117">
        <f>-STOA!P50</f>
        <v>0</v>
      </c>
      <c r="AC50">
        <f t="shared" si="0"/>
        <v>13.876501432486455</v>
      </c>
      <c r="AD50">
        <f t="shared" si="1"/>
        <v>1562.998661350065</v>
      </c>
      <c r="AE50">
        <f>'IDT-1'!F50</f>
        <v>0</v>
      </c>
      <c r="AF50" s="26"/>
      <c r="AG50">
        <f t="shared" si="2"/>
        <v>1562.998661350065</v>
      </c>
      <c r="AI50" s="75">
        <f>PXIL!J50</f>
        <v>0</v>
      </c>
      <c r="AJ50" s="75">
        <f>PXIL!P50</f>
        <v>0</v>
      </c>
      <c r="AK50" s="75">
        <f>RTM_IEX!J50</f>
        <v>67.709999999999994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4.6930239999999994</v>
      </c>
      <c r="O51">
        <f>TPDDL_ISGS_exbus!BB51</f>
        <v>776.34577711052134</v>
      </c>
      <c r="P51" s="77">
        <v>59.980000000000004</v>
      </c>
      <c r="Q51" s="77">
        <v>26.88</v>
      </c>
      <c r="R51" s="80">
        <v>19.2</v>
      </c>
      <c r="S51" s="80">
        <v>0</v>
      </c>
      <c r="T51" s="78">
        <f>SUMPRODUCT(LTA!F51:AJ51,LTA!F$101:AJ$101,LTA!F$105:AJ$105)</f>
        <v>102.09</v>
      </c>
      <c r="U51" s="78">
        <f>SUMPRODUCT(LTA!F51:AJ51,LTA!F$102:AJ$102,LTA!F$105:AJ$105)</f>
        <v>413.99000000000007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11.47</v>
      </c>
      <c r="AB51" s="117">
        <f>-STOA!P51</f>
        <v>0</v>
      </c>
      <c r="AC51">
        <f t="shared" si="0"/>
        <v>13.476994089192241</v>
      </c>
      <c r="AD51">
        <f t="shared" si="1"/>
        <v>1517.9996069553804</v>
      </c>
      <c r="AE51">
        <f>'IDT-1'!F51</f>
        <v>0</v>
      </c>
      <c r="AF51" s="26"/>
      <c r="AG51">
        <f t="shared" si="2"/>
        <v>1517.9996069553804</v>
      </c>
      <c r="AI51" s="75">
        <f>PXIL!J51</f>
        <v>0</v>
      </c>
      <c r="AJ51" s="75">
        <f>PXIL!P51</f>
        <v>0</v>
      </c>
      <c r="AK51" s="75">
        <f>RTM_IEX!J51</f>
        <v>29.02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4.4629279999999998</v>
      </c>
      <c r="O52">
        <f>TPDDL_ISGS_exbus!BB52</f>
        <v>776.34577711052134</v>
      </c>
      <c r="P52" s="77">
        <v>59.980000000000004</v>
      </c>
      <c r="Q52" s="77">
        <v>26.88</v>
      </c>
      <c r="R52" s="80">
        <v>19.2</v>
      </c>
      <c r="S52" s="80">
        <v>0</v>
      </c>
      <c r="T52" s="78">
        <f>SUMPRODUCT(LTA!F52:AJ52,LTA!F$101:AJ$101,LTA!F$105:AJ$105)</f>
        <v>102.09</v>
      </c>
      <c r="U52" s="78">
        <f>SUMPRODUCT(LTA!F52:AJ52,LTA!F$102:AJ$102,LTA!F$105:AJ$105)</f>
        <v>415.14000000000004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11.47</v>
      </c>
      <c r="AB52" s="117">
        <f>-STOA!P52</f>
        <v>0</v>
      </c>
      <c r="AC52">
        <f t="shared" si="0"/>
        <v>13.74046524439224</v>
      </c>
      <c r="AD52">
        <f t="shared" si="1"/>
        <v>1547.6760398001804</v>
      </c>
      <c r="AE52">
        <f>'IDT-1'!F52</f>
        <v>0</v>
      </c>
      <c r="AF52" s="26"/>
      <c r="AG52">
        <f t="shared" si="2"/>
        <v>1547.6760398001804</v>
      </c>
      <c r="AI52" s="75">
        <f>PXIL!J52</f>
        <v>0</v>
      </c>
      <c r="AJ52" s="75">
        <f>PXIL!P52</f>
        <v>0</v>
      </c>
      <c r="AK52" s="75">
        <f>RTM_IEX!J52</f>
        <v>58.04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7.9015706806282706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6.1058823529411761</v>
      </c>
      <c r="M53">
        <f>EDWPCL!W53</f>
        <v>0</v>
      </c>
      <c r="N53">
        <f>'MSW BWN'!W53</f>
        <v>4.3566399999999996</v>
      </c>
      <c r="O53">
        <f>TPDDL_ISGS_exbus!BB53</f>
        <v>776.34577711052134</v>
      </c>
      <c r="P53" s="77">
        <v>59.980000000000004</v>
      </c>
      <c r="Q53" s="77">
        <v>26.88</v>
      </c>
      <c r="R53" s="80">
        <v>17.7</v>
      </c>
      <c r="S53" s="80">
        <v>0</v>
      </c>
      <c r="T53" s="78">
        <f>SUMPRODUCT(LTA!F53:AJ53,LTA!F$101:AJ$101,LTA!F$105:AJ$105)</f>
        <v>102.11</v>
      </c>
      <c r="U53" s="78">
        <f>SUMPRODUCT(LTA!F53:AJ53,LTA!F$102:AJ$102,LTA!F$105:AJ$105)</f>
        <v>415.17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11.47</v>
      </c>
      <c r="AB53" s="117">
        <f>-STOA!P53</f>
        <v>0</v>
      </c>
      <c r="AC53">
        <f t="shared" si="0"/>
        <v>14.243062857268001</v>
      </c>
      <c r="AD53">
        <f t="shared" si="1"/>
        <v>1604.2868072868232</v>
      </c>
      <c r="AE53">
        <f>'IDT-1'!F53</f>
        <v>0</v>
      </c>
      <c r="AF53" s="26"/>
      <c r="AG53">
        <f t="shared" si="2"/>
        <v>1604.2868072868232</v>
      </c>
      <c r="AI53" s="75">
        <f>PXIL!J53</f>
        <v>0</v>
      </c>
      <c r="AJ53" s="75">
        <f>PXIL!P53</f>
        <v>0</v>
      </c>
      <c r="AK53" s="75">
        <f>RTM_IEX!J53</f>
        <v>120.91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7.9015706806282706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4.7993119999999996</v>
      </c>
      <c r="O54">
        <f>TPDDL_ISGS_exbus!BB54</f>
        <v>776.34577711052134</v>
      </c>
      <c r="P54" s="77">
        <v>59.980000000000004</v>
      </c>
      <c r="Q54" s="77">
        <v>26.88</v>
      </c>
      <c r="R54" s="80">
        <v>17.7</v>
      </c>
      <c r="S54" s="80">
        <v>0</v>
      </c>
      <c r="T54" s="78">
        <f>SUMPRODUCT(LTA!F54:AJ54,LTA!F$101:AJ$101,LTA!F$105:AJ$105)</f>
        <v>101.9</v>
      </c>
      <c r="U54" s="78">
        <f>SUMPRODUCT(LTA!F54:AJ54,LTA!F$102:AJ$102,LTA!F$105:AJ$105)</f>
        <v>413.38000000000005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11.47</v>
      </c>
      <c r="AB54" s="117">
        <f>-STOA!P54</f>
        <v>0</v>
      </c>
      <c r="AC54">
        <f t="shared" si="0"/>
        <v>14.016758360345491</v>
      </c>
      <c r="AD54">
        <f t="shared" si="1"/>
        <v>1578.7966916789148</v>
      </c>
      <c r="AE54">
        <f>'IDT-1'!F54</f>
        <v>0</v>
      </c>
      <c r="AF54" s="26"/>
      <c r="AG54">
        <f t="shared" si="2"/>
        <v>1578.7966916789148</v>
      </c>
      <c r="AI54" s="75">
        <f>PXIL!J54</f>
        <v>0</v>
      </c>
      <c r="AJ54" s="75">
        <f>PXIL!P54</f>
        <v>0</v>
      </c>
      <c r="AK54" s="75">
        <f>RTM_IEX!J54</f>
        <v>96.73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5.0679519999999991</v>
      </c>
      <c r="O55">
        <f>TPDDL_ISGS_exbus!BB55</f>
        <v>665.75449533731478</v>
      </c>
      <c r="P55" s="77">
        <v>59.980000000000004</v>
      </c>
      <c r="Q55" s="77">
        <v>26.763595324465939</v>
      </c>
      <c r="R55" s="80">
        <v>17.7</v>
      </c>
      <c r="S55" s="80">
        <v>0</v>
      </c>
      <c r="T55" s="78">
        <f>SUMPRODUCT(LTA!F55:AJ55,LTA!F$101:AJ$101,LTA!F$105:AJ$105)</f>
        <v>101.85</v>
      </c>
      <c r="U55" s="78">
        <f>SUMPRODUCT(LTA!F55:AJ55,LTA!F$102:AJ$102,LTA!F$105:AJ$105)</f>
        <v>412.15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11.47</v>
      </c>
      <c r="AB55" s="117">
        <f>-STOA!P55</f>
        <v>0</v>
      </c>
      <c r="AC55">
        <f t="shared" si="0"/>
        <v>12.559657814843323</v>
      </c>
      <c r="AD55">
        <f t="shared" si="1"/>
        <v>1414.6741847809888</v>
      </c>
      <c r="AE55">
        <f>'IDT-1'!F55</f>
        <v>0</v>
      </c>
      <c r="AF55" s="26"/>
      <c r="AG55">
        <f t="shared" si="2"/>
        <v>1414.6741847809888</v>
      </c>
      <c r="AI55" s="75">
        <f>PXIL!J55</f>
        <v>0</v>
      </c>
      <c r="AJ55" s="75">
        <f>PXIL!P55</f>
        <v>0</v>
      </c>
      <c r="AK55" s="75">
        <f>RTM_IEX!J55</f>
        <v>38.69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5.1135039999999989</v>
      </c>
      <c r="O56">
        <f>TPDDL_ISGS_exbus!BB56</f>
        <v>659.41599708875447</v>
      </c>
      <c r="P56" s="77">
        <v>59.980000000000004</v>
      </c>
      <c r="Q56" s="77">
        <v>26.763595324465939</v>
      </c>
      <c r="R56" s="80">
        <v>17.7</v>
      </c>
      <c r="S56" s="80">
        <v>0</v>
      </c>
      <c r="T56" s="78">
        <f>SUMPRODUCT(LTA!F56:AJ56,LTA!F$101:AJ$101,LTA!F$105:AJ$105)</f>
        <v>101.6</v>
      </c>
      <c r="U56" s="78">
        <f>SUMPRODUCT(LTA!F56:AJ56,LTA!F$102:AJ$102,LTA!F$105:AJ$105)</f>
        <v>412.09000000000003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11.47</v>
      </c>
      <c r="AB56" s="117">
        <f>-STOA!P56</f>
        <v>0</v>
      </c>
      <c r="AC56">
        <f t="shared" si="0"/>
        <v>12.373863887855991</v>
      </c>
      <c r="AD56">
        <f t="shared" si="1"/>
        <v>1393.7470324594158</v>
      </c>
      <c r="AE56">
        <f>'IDT-1'!F56</f>
        <v>0</v>
      </c>
      <c r="AF56" s="26"/>
      <c r="AG56">
        <f t="shared" si="2"/>
        <v>1393.7470324594158</v>
      </c>
      <c r="AI56" s="75">
        <f>PXIL!J56</f>
        <v>0</v>
      </c>
      <c r="AJ56" s="75">
        <f>PXIL!P56</f>
        <v>0</v>
      </c>
      <c r="AK56" s="75">
        <f>RTM_IEX!J56</f>
        <v>24.18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5.0294079999999992</v>
      </c>
      <c r="O57">
        <f>TPDDL_ISGS_exbus!BB57</f>
        <v>659.41599708875447</v>
      </c>
      <c r="P57" s="77">
        <v>59.980000000000004</v>
      </c>
      <c r="Q57" s="77">
        <v>26.763595324465939</v>
      </c>
      <c r="R57" s="80">
        <v>17.7</v>
      </c>
      <c r="S57" s="80">
        <v>0</v>
      </c>
      <c r="T57" s="78">
        <f>SUMPRODUCT(LTA!F57:AJ57,LTA!F$101:AJ$101,LTA!F$105:AJ$105)</f>
        <v>101.28999999999999</v>
      </c>
      <c r="U57" s="78">
        <f>SUMPRODUCT(LTA!F57:AJ57,LTA!F$102:AJ$102,LTA!F$105:AJ$105)</f>
        <v>408.99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11.47</v>
      </c>
      <c r="AB57" s="117">
        <f>-STOA!P57</f>
        <v>0</v>
      </c>
      <c r="AC57">
        <f t="shared" si="0"/>
        <v>12.981555843055991</v>
      </c>
      <c r="AD57">
        <f t="shared" si="1"/>
        <v>1462.1952445042157</v>
      </c>
      <c r="AE57">
        <f>'IDT-1'!F57</f>
        <v>0</v>
      </c>
      <c r="AF57" s="26"/>
      <c r="AG57">
        <f t="shared" si="2"/>
        <v>1462.1952445042157</v>
      </c>
      <c r="AI57" s="75">
        <f>PXIL!J57</f>
        <v>0</v>
      </c>
      <c r="AJ57" s="75">
        <f>PXIL!P57</f>
        <v>0</v>
      </c>
      <c r="AK57" s="75">
        <f>RTM_IEX!J57</f>
        <v>96.73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4.8775679999999992</v>
      </c>
      <c r="O58">
        <f>TPDDL_ISGS_exbus!BB58</f>
        <v>722.28955700766301</v>
      </c>
      <c r="P58" s="77">
        <v>59.980000000000004</v>
      </c>
      <c r="Q58" s="77">
        <v>26.763595324465939</v>
      </c>
      <c r="R58" s="80">
        <v>17.7</v>
      </c>
      <c r="S58" s="80">
        <v>0</v>
      </c>
      <c r="T58" s="78">
        <f>SUMPRODUCT(LTA!F58:AJ58,LTA!F$101:AJ$101,LTA!F$105:AJ$105)</f>
        <v>100.88</v>
      </c>
      <c r="U58" s="78">
        <f>SUMPRODUCT(LTA!F58:AJ58,LTA!F$102:AJ$102,LTA!F$105:AJ$105)</f>
        <v>411.88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11.47</v>
      </c>
      <c r="AB58" s="117">
        <f>-STOA!P58</f>
        <v>0</v>
      </c>
      <c r="AC58">
        <f t="shared" si="0"/>
        <v>13.640426978342386</v>
      </c>
      <c r="AD58">
        <f t="shared" si="1"/>
        <v>1536.4080932878378</v>
      </c>
      <c r="AE58">
        <f>'IDT-1'!F58</f>
        <v>0</v>
      </c>
      <c r="AF58" s="26"/>
      <c r="AG58">
        <f t="shared" si="2"/>
        <v>1536.4080932878378</v>
      </c>
      <c r="AI58" s="75">
        <f>PXIL!J58</f>
        <v>0</v>
      </c>
      <c r="AJ58" s="75">
        <f>PXIL!P58</f>
        <v>0</v>
      </c>
      <c r="AK58" s="75">
        <f>RTM_IEX!J58</f>
        <v>106.4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6.1113122171945689</v>
      </c>
      <c r="M59">
        <f>EDWPCL!W59</f>
        <v>0</v>
      </c>
      <c r="N59">
        <f>'MSW BWN'!W59</f>
        <v>4.3566399999999996</v>
      </c>
      <c r="O59">
        <f>TPDDL_ISGS_exbus!BB59</f>
        <v>777.03751916103545</v>
      </c>
      <c r="P59" s="77">
        <v>59.980000000000004</v>
      </c>
      <c r="Q59" s="77">
        <v>26.763595324465939</v>
      </c>
      <c r="R59" s="80">
        <v>17.7</v>
      </c>
      <c r="S59" s="80">
        <v>0</v>
      </c>
      <c r="T59" s="78">
        <f>SUMPRODUCT(LTA!F59:AJ59,LTA!F$101:AJ$101,LTA!F$105:AJ$105)</f>
        <v>99.77000000000001</v>
      </c>
      <c r="U59" s="78">
        <f>SUMPRODUCT(LTA!F59:AJ59,LTA!F$102:AJ$102,LTA!F$105:AJ$105)</f>
        <v>410.50000000000006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11.47</v>
      </c>
      <c r="AB59" s="117">
        <f>-STOA!P59</f>
        <v>0</v>
      </c>
      <c r="AC59">
        <f t="shared" si="0"/>
        <v>13.499750229076257</v>
      </c>
      <c r="AD59">
        <f t="shared" si="1"/>
        <v>1520.5627758023165</v>
      </c>
      <c r="AE59">
        <f>'IDT-1'!F59</f>
        <v>0</v>
      </c>
      <c r="AF59" s="26"/>
      <c r="AG59">
        <f t="shared" si="2"/>
        <v>1520.5627758023165</v>
      </c>
      <c r="AI59" s="75">
        <f>PXIL!J59</f>
        <v>0</v>
      </c>
      <c r="AJ59" s="75">
        <f>PXIL!P59</f>
        <v>0</v>
      </c>
      <c r="AK59" s="75">
        <f>RTM_IEX!J59</f>
        <v>38.69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4.5528639999999996</v>
      </c>
      <c r="O60">
        <f>TPDDL_ISGS_exbus!BB60</f>
        <v>777.03236709673104</v>
      </c>
      <c r="P60" s="77">
        <v>59.980000000000004</v>
      </c>
      <c r="Q60" s="77">
        <v>26.763595324465939</v>
      </c>
      <c r="R60" s="80">
        <v>17.7</v>
      </c>
      <c r="S60" s="80">
        <v>0</v>
      </c>
      <c r="T60" s="78">
        <f>SUMPRODUCT(LTA!F60:AJ60,LTA!F$101:AJ$101,LTA!F$105:AJ$105)</f>
        <v>98.61</v>
      </c>
      <c r="U60" s="78">
        <f>SUMPRODUCT(LTA!F60:AJ60,LTA!F$102:AJ$102,LTA!F$105:AJ$105)</f>
        <v>409.26000000000005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11.47</v>
      </c>
      <c r="AB60" s="117">
        <f>-STOA!P60</f>
        <v>0</v>
      </c>
      <c r="AC60">
        <f t="shared" si="0"/>
        <v>13.991199868782438</v>
      </c>
      <c r="AD60">
        <f t="shared" si="1"/>
        <v>1575.9178761292219</v>
      </c>
      <c r="AE60">
        <f>'IDT-1'!F60</f>
        <v>0</v>
      </c>
      <c r="AF60" s="26"/>
      <c r="AG60">
        <f t="shared" si="2"/>
        <v>1575.9178761292219</v>
      </c>
      <c r="AI60" s="75">
        <f>PXIL!J60</f>
        <v>0</v>
      </c>
      <c r="AJ60" s="75">
        <f>PXIL!P60</f>
        <v>0</v>
      </c>
      <c r="AK60" s="75">
        <f>RTM_IEX!J60</f>
        <v>96.73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4.8156639999999991</v>
      </c>
      <c r="O61">
        <f>TPDDL_ISGS_exbus!BB61</f>
        <v>787.95049827810885</v>
      </c>
      <c r="P61" s="77">
        <v>59.980000000000004</v>
      </c>
      <c r="Q61" s="77">
        <v>26.763595324465939</v>
      </c>
      <c r="R61" s="80">
        <v>17.7</v>
      </c>
      <c r="S61" s="80">
        <v>0</v>
      </c>
      <c r="T61" s="78">
        <f>SUMPRODUCT(LTA!F61:AJ61,LTA!F$101:AJ$101,LTA!F$105:AJ$105)</f>
        <v>95.36</v>
      </c>
      <c r="U61" s="78">
        <f>SUMPRODUCT(LTA!F61:AJ61,LTA!F$102:AJ$102,LTA!F$105:AJ$105)</f>
        <v>409.95000000000005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11.47</v>
      </c>
      <c r="AB61" s="117">
        <f>-STOA!P61</f>
        <v>0</v>
      </c>
      <c r="AC61">
        <f t="shared" si="0"/>
        <v>14.152160063178563</v>
      </c>
      <c r="AD61">
        <f t="shared" si="1"/>
        <v>1594.0478471162035</v>
      </c>
      <c r="AE61">
        <f>'IDT-1'!F61</f>
        <v>0</v>
      </c>
      <c r="AF61" s="26"/>
      <c r="AG61">
        <f t="shared" si="2"/>
        <v>1594.0478471162035</v>
      </c>
      <c r="AI61" s="75">
        <f>PXIL!J61</f>
        <v>0</v>
      </c>
      <c r="AJ61" s="75">
        <f>PXIL!P61</f>
        <v>0</v>
      </c>
      <c r="AK61" s="75">
        <f>RTM_IEX!J61</f>
        <v>106.4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4.7595999999999998</v>
      </c>
      <c r="O62">
        <f>TPDDL_ISGS_exbus!BB62</f>
        <v>787.95049827810885</v>
      </c>
      <c r="P62" s="77">
        <v>59.980000000000004</v>
      </c>
      <c r="Q62" s="77">
        <v>26.763595324465939</v>
      </c>
      <c r="R62" s="80">
        <v>17.7</v>
      </c>
      <c r="S62" s="80">
        <v>0</v>
      </c>
      <c r="T62" s="78">
        <f>SUMPRODUCT(LTA!F62:AJ62,LTA!F$101:AJ$101,LTA!F$105:AJ$105)</f>
        <v>88.6</v>
      </c>
      <c r="U62" s="78">
        <f>SUMPRODUCT(LTA!F62:AJ62,LTA!F$102:AJ$102,LTA!F$105:AJ$105)</f>
        <v>410.93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11.47</v>
      </c>
      <c r="AB62" s="117">
        <f>-STOA!P62</f>
        <v>0</v>
      </c>
      <c r="AC62">
        <f t="shared" si="0"/>
        <v>14.177450699978564</v>
      </c>
      <c r="AD62">
        <f t="shared" si="1"/>
        <v>1596.8964924794034</v>
      </c>
      <c r="AE62">
        <f>'IDT-1'!F62</f>
        <v>0</v>
      </c>
      <c r="AF62" s="26"/>
      <c r="AG62">
        <f t="shared" si="2"/>
        <v>1596.8964924794034</v>
      </c>
      <c r="AI62" s="75">
        <f>PXIL!J62</f>
        <v>0</v>
      </c>
      <c r="AJ62" s="75">
        <f>PXIL!P62</f>
        <v>0</v>
      </c>
      <c r="AK62" s="75">
        <f>RTM_IEX!J62</f>
        <v>111.24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3.87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4.5411839999999986</v>
      </c>
      <c r="O63">
        <f>TPDDL_ISGS_exbus!BB63</f>
        <v>793.98683465420345</v>
      </c>
      <c r="P63" s="77">
        <v>59.980000000000004</v>
      </c>
      <c r="Q63" s="77">
        <v>26.763579933110371</v>
      </c>
      <c r="R63" s="80">
        <v>17.7</v>
      </c>
      <c r="S63" s="80">
        <v>0</v>
      </c>
      <c r="T63" s="78">
        <f>SUMPRODUCT(LTA!F63:AJ63,LTA!F$101:AJ$101,LTA!F$105:AJ$105)</f>
        <v>85.87</v>
      </c>
      <c r="U63" s="78">
        <f>SUMPRODUCT(LTA!F63:AJ63,LTA!F$102:AJ$102,LTA!F$105:AJ$105)</f>
        <v>411.57000000000011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11.57</v>
      </c>
      <c r="AB63" s="117">
        <f>-STOA!P63</f>
        <v>0</v>
      </c>
      <c r="AC63">
        <f t="shared" si="0"/>
        <v>13.674842706988015</v>
      </c>
      <c r="AD63">
        <f t="shared" si="1"/>
        <v>1540.284555814377</v>
      </c>
      <c r="AE63">
        <f>'IDT-1'!F63</f>
        <v>0</v>
      </c>
      <c r="AF63" s="26"/>
      <c r="AG63">
        <f t="shared" si="2"/>
        <v>1540.284555814377</v>
      </c>
      <c r="AI63" s="75">
        <f>PXIL!J63</f>
        <v>0</v>
      </c>
      <c r="AJ63" s="75">
        <f>PXIL!P63</f>
        <v>0</v>
      </c>
      <c r="AK63" s="75">
        <f>RTM_IEX!J63</f>
        <v>48.37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5.8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4.7035359999999997</v>
      </c>
      <c r="O64">
        <f>TPDDL_ISGS_exbus!BB64</f>
        <v>795.68834440388605</v>
      </c>
      <c r="P64" s="77">
        <v>59.980000000000004</v>
      </c>
      <c r="Q64" s="77">
        <v>26.763579933110371</v>
      </c>
      <c r="R64" s="80">
        <v>17.7</v>
      </c>
      <c r="S64" s="80">
        <v>0</v>
      </c>
      <c r="T64" s="78">
        <f>SUMPRODUCT(LTA!F64:AJ64,LTA!F$101:AJ$101,LTA!F$105:AJ$105)</f>
        <v>82.36</v>
      </c>
      <c r="U64" s="78">
        <f>SUMPRODUCT(LTA!F64:AJ64,LTA!F$102:AJ$102,LTA!F$105:AJ$105)</f>
        <v>419.88000000000011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11.57</v>
      </c>
      <c r="AB64" s="117">
        <f>-STOA!P64</f>
        <v>0</v>
      </c>
      <c r="AC64">
        <f t="shared" si="0"/>
        <v>14.065508690385219</v>
      </c>
      <c r="AD64">
        <f t="shared" si="1"/>
        <v>1584.2877515806622</v>
      </c>
      <c r="AE64">
        <f>'IDT-1'!F64</f>
        <v>0</v>
      </c>
      <c r="AF64" s="26"/>
      <c r="AG64">
        <f t="shared" si="2"/>
        <v>1584.2877515806622</v>
      </c>
      <c r="AI64" s="75">
        <f>PXIL!J64</f>
        <v>0</v>
      </c>
      <c r="AJ64" s="75">
        <f>PXIL!P64</f>
        <v>0</v>
      </c>
      <c r="AK64" s="75">
        <f>RTM_IEX!J64</f>
        <v>87.06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4.84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5.0340799999999986</v>
      </c>
      <c r="O65">
        <f>TPDDL_ISGS_exbus!BB65</f>
        <v>790.40152916487546</v>
      </c>
      <c r="P65" s="77">
        <v>59.980000000000004</v>
      </c>
      <c r="Q65" s="77">
        <v>0</v>
      </c>
      <c r="R65" s="80">
        <v>17.7</v>
      </c>
      <c r="S65" s="80">
        <v>0</v>
      </c>
      <c r="T65" s="78">
        <f>SUMPRODUCT(LTA!F65:AJ65,LTA!F$101:AJ$101,LTA!F$105:AJ$105)</f>
        <v>77.38</v>
      </c>
      <c r="U65" s="78">
        <f>SUMPRODUCT(LTA!F65:AJ65,LTA!F$102:AJ$102,LTA!F$105:AJ$105)</f>
        <v>416.7700000000001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11.57</v>
      </c>
      <c r="AB65" s="117">
        <f>-STOA!P65</f>
        <v>0</v>
      </c>
      <c r="AC65">
        <f t="shared" si="0"/>
        <v>14.166270000070556</v>
      </c>
      <c r="AD65">
        <f t="shared" si="1"/>
        <v>1595.6371390988561</v>
      </c>
      <c r="AE65">
        <f>'IDT-1'!F65</f>
        <v>0</v>
      </c>
      <c r="AF65" s="26"/>
      <c r="AG65">
        <f t="shared" si="2"/>
        <v>1595.6371390988561</v>
      </c>
      <c r="AI65" s="75">
        <f>PXIL!J65</f>
        <v>0</v>
      </c>
      <c r="AJ65" s="75">
        <f>PXIL!P65</f>
        <v>0</v>
      </c>
      <c r="AK65" s="75">
        <f>RTM_IEX!J65</f>
        <v>140.26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2.9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5.0679519999999991</v>
      </c>
      <c r="O66">
        <f>TPDDL_ISGS_exbus!BB66</f>
        <v>794.57092459767534</v>
      </c>
      <c r="P66" s="77">
        <v>59.980000000000004</v>
      </c>
      <c r="Q66" s="77">
        <v>0</v>
      </c>
      <c r="R66" s="80">
        <v>17.7</v>
      </c>
      <c r="S66" s="80">
        <v>0</v>
      </c>
      <c r="T66" s="78">
        <f>SUMPRODUCT(LTA!F66:AJ66,LTA!F$101:AJ$101,LTA!F$105:AJ$105)</f>
        <v>71.59</v>
      </c>
      <c r="U66" s="78">
        <f>SUMPRODUCT(LTA!F66:AJ66,LTA!F$102:AJ$102,LTA!F$105:AJ$105)</f>
        <v>412.5100000000001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11.57</v>
      </c>
      <c r="AB66" s="117">
        <f>-STOA!P66</f>
        <v>0</v>
      </c>
      <c r="AC66">
        <f t="shared" si="0"/>
        <v>13.978594753479197</v>
      </c>
      <c r="AD66">
        <f t="shared" si="1"/>
        <v>1574.4980817782475</v>
      </c>
      <c r="AE66">
        <f>'IDT-1'!F66</f>
        <v>0</v>
      </c>
      <c r="AF66" s="26"/>
      <c r="AG66">
        <f t="shared" si="2"/>
        <v>1574.4980817782475</v>
      </c>
      <c r="AI66" s="75">
        <f>PXIL!J66</f>
        <v>0</v>
      </c>
      <c r="AJ66" s="75">
        <f>PXIL!P66</f>
        <v>0</v>
      </c>
      <c r="AK66" s="75">
        <f>RTM_IEX!J66</f>
        <v>125.75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1.93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5.0515999999999996</v>
      </c>
      <c r="O67">
        <f>TPDDL_ISGS_exbus!BB67</f>
        <v>797.0028160916753</v>
      </c>
      <c r="P67" s="77">
        <v>59.980000000000004</v>
      </c>
      <c r="Q67" s="77">
        <v>0</v>
      </c>
      <c r="R67" s="80">
        <v>17.7</v>
      </c>
      <c r="S67" s="80">
        <v>0</v>
      </c>
      <c r="T67" s="78">
        <f>SUMPRODUCT(LTA!F67:AJ67,LTA!F$101:AJ$101,LTA!F$105:AJ$105)</f>
        <v>58.400000000000006</v>
      </c>
      <c r="U67" s="78">
        <f>SUMPRODUCT(LTA!F67:AJ67,LTA!F$102:AJ$102,LTA!F$105:AJ$105)</f>
        <v>405.63000000000005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11.65</v>
      </c>
      <c r="AB67" s="117">
        <f>-STOA!P67</f>
        <v>0</v>
      </c>
      <c r="AC67">
        <f t="shared" si="0"/>
        <v>13.747379501026396</v>
      </c>
      <c r="AD67">
        <f t="shared" si="1"/>
        <v>1548.4548365247003</v>
      </c>
      <c r="AE67">
        <f>'IDT-1'!F67</f>
        <v>0</v>
      </c>
      <c r="AF67" s="26"/>
      <c r="AG67">
        <f t="shared" si="2"/>
        <v>1548.4548365247003</v>
      </c>
      <c r="AI67" s="75">
        <f>PXIL!J67</f>
        <v>0</v>
      </c>
      <c r="AJ67" s="75">
        <f>PXIL!P67</f>
        <v>0</v>
      </c>
      <c r="AK67" s="75">
        <f>RTM_IEX!J67</f>
        <v>96.73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22.25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7.9015706806282706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4.8612159999999998</v>
      </c>
      <c r="O68">
        <f>TPDDL_ISGS_exbus!BB68</f>
        <v>797.00101314616609</v>
      </c>
      <c r="P68" s="77">
        <v>59.980000000000004</v>
      </c>
      <c r="Q68" s="77">
        <v>0</v>
      </c>
      <c r="R68" s="80">
        <v>17.7</v>
      </c>
      <c r="S68" s="80">
        <v>0</v>
      </c>
      <c r="T68" s="78">
        <f>SUMPRODUCT(LTA!F68:AJ68,LTA!F$101:AJ$101,LTA!F$105:AJ$105)</f>
        <v>52.64</v>
      </c>
      <c r="U68" s="78">
        <f>SUMPRODUCT(LTA!F68:AJ68,LTA!F$102:AJ$102,LTA!F$105:AJ$105)</f>
        <v>397.89000000000004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11.65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13.905061192659165</v>
      </c>
      <c r="AD68">
        <f t="shared" ref="AD68:AD98" si="4">SUM(B68:AB68,AI68:AR68)-AC68</f>
        <v>1566.215528882246</v>
      </c>
      <c r="AE68">
        <f>'IDT-1'!F68</f>
        <v>0</v>
      </c>
      <c r="AF68" s="26"/>
      <c r="AG68">
        <f t="shared" ref="AG68:AG98" si="5">SUM(AD68:AF68)</f>
        <v>1566.215528882246</v>
      </c>
      <c r="AI68" s="75">
        <f>PXIL!J68</f>
        <v>0</v>
      </c>
      <c r="AJ68" s="75">
        <f>PXIL!P68</f>
        <v>0</v>
      </c>
      <c r="AK68" s="75">
        <f>RTM_IEX!J68</f>
        <v>116.08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38.69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4.7374079999999994</v>
      </c>
      <c r="O69">
        <f>TPDDL_ISGS_exbus!BB69</f>
        <v>809.15598746829176</v>
      </c>
      <c r="P69" s="77">
        <v>59.980000000000004</v>
      </c>
      <c r="Q69" s="77">
        <v>0</v>
      </c>
      <c r="R69" s="80">
        <v>17.7</v>
      </c>
      <c r="S69" s="80">
        <v>0</v>
      </c>
      <c r="T69" s="78">
        <f>SUMPRODUCT(LTA!F69:AJ69,LTA!F$101:AJ$101,LTA!F$105:AJ$105)</f>
        <v>46.120000000000005</v>
      </c>
      <c r="U69" s="78">
        <f>SUMPRODUCT(LTA!F69:AJ69,LTA!F$102:AJ$102,LTA!F$105:AJ$105)</f>
        <v>388.80000000000007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11.65</v>
      </c>
      <c r="AB69" s="117">
        <f>-STOA!P69</f>
        <v>0</v>
      </c>
      <c r="AC69">
        <f t="shared" si="3"/>
        <v>14.080626519540623</v>
      </c>
      <c r="AD69">
        <f t="shared" si="4"/>
        <v>1585.9905688828026</v>
      </c>
      <c r="AE69">
        <f>'IDT-1'!F69</f>
        <v>0</v>
      </c>
      <c r="AF69" s="26"/>
      <c r="AG69">
        <f t="shared" si="5"/>
        <v>1585.9905688828026</v>
      </c>
      <c r="AI69" s="75">
        <f>PXIL!J69</f>
        <v>0</v>
      </c>
      <c r="AJ69" s="75">
        <f>PXIL!P69</f>
        <v>0</v>
      </c>
      <c r="AK69" s="75">
        <f>RTM_IEX!J69</f>
        <v>140.26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33.86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4.8331839999999993</v>
      </c>
      <c r="O70">
        <f>TPDDL_ISGS_exbus!BB70</f>
        <v>809.15598746829176</v>
      </c>
      <c r="P70" s="77">
        <v>59.980000000000004</v>
      </c>
      <c r="Q70" s="77">
        <v>0</v>
      </c>
      <c r="R70" s="80">
        <v>17.7</v>
      </c>
      <c r="S70" s="80">
        <v>0</v>
      </c>
      <c r="T70" s="78">
        <f>SUMPRODUCT(LTA!F70:AJ70,LTA!F$101:AJ$101,LTA!F$105:AJ$105)</f>
        <v>38.200000000000003</v>
      </c>
      <c r="U70" s="78">
        <f>SUMPRODUCT(LTA!F70:AJ70,LTA!F$102:AJ$102,LTA!F$105:AJ$105)</f>
        <v>381.45000000000005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11.65</v>
      </c>
      <c r="AB70" s="117">
        <f>-STOA!P70</f>
        <v>0</v>
      </c>
      <c r="AC70">
        <f t="shared" si="3"/>
        <v>14.091765348340621</v>
      </c>
      <c r="AD70">
        <f t="shared" si="4"/>
        <v>1587.2452060540024</v>
      </c>
      <c r="AE70">
        <f>'IDT-1'!F70</f>
        <v>0</v>
      </c>
      <c r="AF70" s="26"/>
      <c r="AG70">
        <f t="shared" si="5"/>
        <v>1587.2452060540024</v>
      </c>
      <c r="AI70" s="75">
        <f>PXIL!J70</f>
        <v>0</v>
      </c>
      <c r="AJ70" s="75">
        <f>PXIL!P70</f>
        <v>0</v>
      </c>
      <c r="AK70" s="75">
        <f>RTM_IEX!J70</f>
        <v>147.03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43.53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4.7537599999999998</v>
      </c>
      <c r="O71">
        <f>TPDDL_ISGS_exbus!BB71</f>
        <v>796.15085831229169</v>
      </c>
      <c r="P71" s="77">
        <v>59.980000000000004</v>
      </c>
      <c r="Q71" s="77">
        <v>0</v>
      </c>
      <c r="R71" s="80">
        <v>17.700000000000003</v>
      </c>
      <c r="S71" s="80">
        <v>0</v>
      </c>
      <c r="T71" s="78">
        <f>SUMPRODUCT(LTA!F71:AJ71,LTA!F$101:AJ$101,LTA!F$105:AJ$105)</f>
        <v>30.32</v>
      </c>
      <c r="U71" s="78">
        <f>SUMPRODUCT(LTA!F71:AJ71,LTA!F$102:AJ$102,LTA!F$105:AJ$105)</f>
        <v>373.86000000000007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11.65</v>
      </c>
      <c r="AB71" s="117">
        <f>-STOA!P71</f>
        <v>0</v>
      </c>
      <c r="AC71">
        <f t="shared" si="3"/>
        <v>13.39784528056782</v>
      </c>
      <c r="AD71">
        <f t="shared" si="4"/>
        <v>1509.0845729657754</v>
      </c>
      <c r="AE71">
        <f>'IDT-1'!F71</f>
        <v>0</v>
      </c>
      <c r="AF71" s="26"/>
      <c r="AG71">
        <f t="shared" si="5"/>
        <v>1509.0845729657754</v>
      </c>
      <c r="AI71" s="75">
        <f>PXIL!J71</f>
        <v>0</v>
      </c>
      <c r="AJ71" s="75">
        <f>PXIL!P71</f>
        <v>0</v>
      </c>
      <c r="AK71" s="75">
        <f>RTM_IEX!J71</f>
        <v>90.93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49.33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4.7934719999999995</v>
      </c>
      <c r="O72">
        <f>TPDDL_ISGS_exbus!BB72</f>
        <v>800.32025374509169</v>
      </c>
      <c r="P72" s="77">
        <v>59.980000000000004</v>
      </c>
      <c r="Q72" s="77">
        <v>0</v>
      </c>
      <c r="R72" s="80">
        <v>14.86</v>
      </c>
      <c r="S72" s="80">
        <v>0</v>
      </c>
      <c r="T72" s="78">
        <f>SUMPRODUCT(LTA!F72:AJ72,LTA!F$101:AJ$101,LTA!F$105:AJ$105)</f>
        <v>22.360000000000003</v>
      </c>
      <c r="U72" s="78">
        <f>SUMPRODUCT(LTA!F72:AJ72,LTA!F$102:AJ$102,LTA!F$105:AJ$105)</f>
        <v>367.0800000000001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11.65</v>
      </c>
      <c r="AB72" s="117">
        <f>-STOA!P72</f>
        <v>0</v>
      </c>
      <c r="AC72">
        <f t="shared" si="3"/>
        <v>13.782397425976461</v>
      </c>
      <c r="AD72">
        <f t="shared" si="4"/>
        <v>1552.3991282531665</v>
      </c>
      <c r="AE72">
        <f>'IDT-1'!F72</f>
        <v>0</v>
      </c>
      <c r="AF72" s="26"/>
      <c r="AG72">
        <f t="shared" si="5"/>
        <v>1552.3991282531665</v>
      </c>
      <c r="AI72" s="75">
        <f>PXIL!J72</f>
        <v>0</v>
      </c>
      <c r="AJ72" s="75">
        <f>PXIL!P72</f>
        <v>0</v>
      </c>
      <c r="AK72" s="75">
        <f>RTM_IEX!J72</f>
        <v>124.78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72.55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4.7876319999999994</v>
      </c>
      <c r="O73">
        <f>TPDDL_ISGS_exbus!BB73</f>
        <v>810.58740648801006</v>
      </c>
      <c r="P73" s="77">
        <v>59.980000000000004</v>
      </c>
      <c r="Q73" s="77">
        <v>0</v>
      </c>
      <c r="R73" s="80">
        <v>9.6199999999999992</v>
      </c>
      <c r="S73" s="80">
        <v>0</v>
      </c>
      <c r="T73" s="78">
        <f>SUMPRODUCT(LTA!F73:AJ73,LTA!F$101:AJ$101,LTA!F$105:AJ$105)</f>
        <v>15.879999999999999</v>
      </c>
      <c r="U73" s="78">
        <f>SUMPRODUCT(LTA!F73:AJ73,LTA!F$102:AJ$102,LTA!F$105:AJ$105)</f>
        <v>360.84000000000003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11.65</v>
      </c>
      <c r="AB73" s="117">
        <f>-STOA!P73</f>
        <v>0</v>
      </c>
      <c r="AC73">
        <f t="shared" si="3"/>
        <v>13.629552978114141</v>
      </c>
      <c r="AD73">
        <f t="shared" si="4"/>
        <v>1535.1832854439474</v>
      </c>
      <c r="AE73">
        <f>'IDT-1'!F73</f>
        <v>0</v>
      </c>
      <c r="AF73" s="26"/>
      <c r="AG73">
        <f t="shared" si="5"/>
        <v>1535.1832854439474</v>
      </c>
      <c r="AI73" s="75">
        <f>PXIL!J73</f>
        <v>0</v>
      </c>
      <c r="AJ73" s="75">
        <f>PXIL!P73</f>
        <v>0</v>
      </c>
      <c r="AK73" s="75">
        <f>RTM_IEX!J73</f>
        <v>118.98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68.680000000000007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4.7374079999999994</v>
      </c>
      <c r="O74">
        <f>TPDDL_ISGS_exbus!BB74</f>
        <v>811.22040477070834</v>
      </c>
      <c r="P74" s="77">
        <v>59.980000000000004</v>
      </c>
      <c r="Q74" s="77">
        <v>0</v>
      </c>
      <c r="R74" s="80">
        <v>5.0974538192710925</v>
      </c>
      <c r="S74" s="80">
        <v>0</v>
      </c>
      <c r="T74" s="78">
        <f>SUMPRODUCT(LTA!F74:AJ74,LTA!F$101:AJ$101,LTA!F$105:AJ$105)</f>
        <v>8.870000000000001</v>
      </c>
      <c r="U74" s="78">
        <f>SUMPRODUCT(LTA!F74:AJ74,LTA!F$102:AJ$102,LTA!F$105:AJ$105)</f>
        <v>355.29000000000008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11.65</v>
      </c>
      <c r="AB74" s="117">
        <f>-STOA!P74</f>
        <v>0</v>
      </c>
      <c r="AC74">
        <f t="shared" si="3"/>
        <v>13.577986985411471</v>
      </c>
      <c r="AD74">
        <f t="shared" si="4"/>
        <v>1529.3750795386193</v>
      </c>
      <c r="AE74">
        <f>'IDT-1'!F74</f>
        <v>0</v>
      </c>
      <c r="AF74" s="26"/>
      <c r="AG74">
        <f t="shared" si="5"/>
        <v>1529.3750795386193</v>
      </c>
      <c r="AI74" s="75">
        <f>PXIL!J74</f>
        <v>0</v>
      </c>
      <c r="AJ74" s="75">
        <f>PXIL!P74</f>
        <v>0</v>
      </c>
      <c r="AK74" s="75">
        <f>RTM_IEX!J74</f>
        <v>112.21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86.09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67.17</v>
      </c>
      <c r="J75">
        <f>Bawana_RLNG!T75</f>
        <v>0</v>
      </c>
      <c r="K75">
        <f>Bawana_Spot!T75</f>
        <v>0</v>
      </c>
      <c r="L75">
        <f>TWOMCL!S75</f>
        <v>6.124886877828053</v>
      </c>
      <c r="M75">
        <f>EDWPCL!W75</f>
        <v>0</v>
      </c>
      <c r="N75">
        <f>'MSW BWN'!W75</f>
        <v>4.6755039999999992</v>
      </c>
      <c r="O75">
        <f>TPDDL_ISGS_exbus!BB75</f>
        <v>829.04064633856865</v>
      </c>
      <c r="P75" s="77">
        <v>59.980000000000004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4.78</v>
      </c>
      <c r="U75" s="78">
        <f>SUMPRODUCT(LTA!F75:AJ75,LTA!F$102:AJ$102,LTA!F$105:AJ$105)</f>
        <v>354.00000000000006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0.28999999999999998</v>
      </c>
      <c r="Z75" s="75">
        <f>IEX!P75</f>
        <v>0</v>
      </c>
      <c r="AA75" s="117">
        <f>STOA!J75</f>
        <v>11.75</v>
      </c>
      <c r="AB75" s="117">
        <f>-STOA!P75</f>
        <v>0</v>
      </c>
      <c r="AC75">
        <f t="shared" si="3"/>
        <v>13.179827863048759</v>
      </c>
      <c r="AD75">
        <f t="shared" si="4"/>
        <v>1484.5278838470374</v>
      </c>
      <c r="AE75">
        <f>'IDT-1'!F75</f>
        <v>0</v>
      </c>
      <c r="AF75" s="26"/>
      <c r="AG75">
        <f t="shared" si="5"/>
        <v>1484.5278838470374</v>
      </c>
      <c r="AI75" s="75">
        <f>PXIL!J75</f>
        <v>0</v>
      </c>
      <c r="AJ75" s="75">
        <f>PXIL!P75</f>
        <v>0</v>
      </c>
      <c r="AK75" s="75">
        <f>RTM_IEX!J75</f>
        <v>59.01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88.7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67.17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4.8156639999999991</v>
      </c>
      <c r="O76">
        <f>TPDDL_ISGS_exbus!BB76</f>
        <v>845.30671665562897</v>
      </c>
      <c r="P76" s="77">
        <v>59.980000000000004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1.59</v>
      </c>
      <c r="U76" s="78">
        <f>SUMPRODUCT(LTA!F76:AJ76,LTA!F$102:AJ$102,LTA!F$105:AJ$105)</f>
        <v>354.0200000000001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27.08</v>
      </c>
      <c r="Z76" s="75">
        <f>IEX!P76</f>
        <v>0</v>
      </c>
      <c r="AA76" s="117">
        <f>STOA!J76</f>
        <v>11.75</v>
      </c>
      <c r="AB76" s="117">
        <f>-STOA!P76</f>
        <v>0</v>
      </c>
      <c r="AC76">
        <f t="shared" si="3"/>
        <v>13.721803439497377</v>
      </c>
      <c r="AD76">
        <f t="shared" si="4"/>
        <v>1545.5740419579317</v>
      </c>
      <c r="AE76">
        <f>'IDT-1'!F76</f>
        <v>0</v>
      </c>
      <c r="AF76" s="26"/>
      <c r="AG76">
        <f t="shared" si="5"/>
        <v>1545.5740419579317</v>
      </c>
      <c r="AI76" s="75">
        <f>PXIL!J76</f>
        <v>0</v>
      </c>
      <c r="AJ76" s="75">
        <f>PXIL!P76</f>
        <v>0</v>
      </c>
      <c r="AK76" s="75">
        <f>RTM_IEX!J76</f>
        <v>88.99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80.28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8.0159518256172966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67.17</v>
      </c>
      <c r="J77">
        <f>Bawana_RLNG!T77</f>
        <v>0</v>
      </c>
      <c r="K77">
        <f>Bawana_Spot!T77</f>
        <v>0</v>
      </c>
      <c r="L77">
        <f>TWOMCL!S77</f>
        <v>5.9158371040723967</v>
      </c>
      <c r="M77">
        <f>EDWPCL!W77</f>
        <v>0</v>
      </c>
      <c r="N77">
        <f>'MSW BWN'!W77</f>
        <v>4.6696639999999991</v>
      </c>
      <c r="O77">
        <f>TPDDL_ISGS_exbus!BB77</f>
        <v>865.82419724345868</v>
      </c>
      <c r="P77" s="77">
        <v>59.980000000000004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354.15000000000009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39.299999999999997</v>
      </c>
      <c r="Z77" s="75">
        <f>IEX!P77</f>
        <v>0</v>
      </c>
      <c r="AA77" s="117">
        <f>STOA!J77</f>
        <v>11.75</v>
      </c>
      <c r="AB77" s="117">
        <f>-STOA!P77</f>
        <v>0</v>
      </c>
      <c r="AC77">
        <f t="shared" si="3"/>
        <v>13.555305721523707</v>
      </c>
      <c r="AD77">
        <f t="shared" si="4"/>
        <v>1526.8203444516248</v>
      </c>
      <c r="AE77">
        <f>'IDT-1'!F77</f>
        <v>0</v>
      </c>
      <c r="AF77" s="26"/>
      <c r="AG77">
        <f t="shared" si="5"/>
        <v>1526.8203444516248</v>
      </c>
      <c r="AI77" s="75">
        <f>PXIL!J77</f>
        <v>0</v>
      </c>
      <c r="AJ77" s="75">
        <f>PXIL!P77</f>
        <v>0</v>
      </c>
      <c r="AK77" s="75">
        <f>RTM_IEX!J77</f>
        <v>68.680000000000007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54.25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7.7831067459547851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67.827238529495588</v>
      </c>
      <c r="J78">
        <f>Bawana_RLNG!T78</f>
        <v>0</v>
      </c>
      <c r="K78">
        <f>Bawana_Spot!T78</f>
        <v>0</v>
      </c>
      <c r="L78">
        <f>TWOMCL!S78</f>
        <v>6.099095022624434</v>
      </c>
      <c r="M78">
        <f>EDWPCL!W78</f>
        <v>0</v>
      </c>
      <c r="N78">
        <f>'MSW BWN'!W78</f>
        <v>4.3286079999999991</v>
      </c>
      <c r="O78">
        <f>TPDDL_ISGS_exbus!BB78</f>
        <v>881.63666694811525</v>
      </c>
      <c r="P78" s="77">
        <v>59.980000000000004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354.17000000000007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36.5</v>
      </c>
      <c r="Z78" s="75">
        <f>IEX!P78</f>
        <v>0</v>
      </c>
      <c r="AA78" s="117">
        <f>STOA!J78</f>
        <v>11.75</v>
      </c>
      <c r="AB78" s="117">
        <f>-STOA!P78</f>
        <v>0</v>
      </c>
      <c r="AC78">
        <f t="shared" si="3"/>
        <v>13.551865494166474</v>
      </c>
      <c r="AD78">
        <f t="shared" si="4"/>
        <v>1526.4328497520237</v>
      </c>
      <c r="AE78">
        <f>'IDT-1'!F78</f>
        <v>0</v>
      </c>
      <c r="AF78" s="26"/>
      <c r="AG78">
        <f t="shared" si="5"/>
        <v>1526.4328497520237</v>
      </c>
      <c r="AI78" s="75">
        <f>PXIL!J78</f>
        <v>0</v>
      </c>
      <c r="AJ78" s="75">
        <f>PXIL!P78</f>
        <v>0</v>
      </c>
      <c r="AK78" s="75">
        <f>RTM_IEX!J78</f>
        <v>55.14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54.77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7.7831067459547851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66.987281360334393</v>
      </c>
      <c r="J79">
        <f>Bawana_RLNG!T79</f>
        <v>0</v>
      </c>
      <c r="K79">
        <f>Bawana_Spot!T79</f>
        <v>0</v>
      </c>
      <c r="L79">
        <f>TWOMCL!S79</f>
        <v>5.4990950226244344</v>
      </c>
      <c r="M79">
        <f>EDWPCL!W79</f>
        <v>0</v>
      </c>
      <c r="N79">
        <f>'MSW BWN'!W79</f>
        <v>4.2445119999999994</v>
      </c>
      <c r="O79">
        <f>TPDDL_ISGS_exbus!BB79</f>
        <v>881.63666694811525</v>
      </c>
      <c r="P79" s="77">
        <v>59.980000000000004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354.13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23.84</v>
      </c>
      <c r="Z79" s="75">
        <f>IEX!P79</f>
        <v>0</v>
      </c>
      <c r="AA79" s="117">
        <f>STOA!J79</f>
        <v>11.84</v>
      </c>
      <c r="AB79" s="117">
        <f>-STOA!P79</f>
        <v>0</v>
      </c>
      <c r="AC79">
        <f t="shared" si="3"/>
        <v>13.166125826277852</v>
      </c>
      <c r="AD79">
        <f t="shared" si="4"/>
        <v>1482.9845362507508</v>
      </c>
      <c r="AE79">
        <f>'IDT-1'!F79</f>
        <v>0</v>
      </c>
      <c r="AF79" s="26"/>
      <c r="AG79">
        <f t="shared" si="5"/>
        <v>1482.9845362507508</v>
      </c>
      <c r="AI79" s="75">
        <f>PXIL!J79</f>
        <v>0</v>
      </c>
      <c r="AJ79" s="75">
        <f>PXIL!P79</f>
        <v>0</v>
      </c>
      <c r="AK79" s="75">
        <f>RTM_IEX!J79</f>
        <v>22.25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57.96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7.7831067459547851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67.827238529495588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4.1767679999999991</v>
      </c>
      <c r="O80">
        <f>TPDDL_ISGS_exbus!BB80</f>
        <v>881.63666694811525</v>
      </c>
      <c r="P80" s="77">
        <v>59.980000000000004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354.40000000000003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7.85</v>
      </c>
      <c r="Z80" s="75">
        <f>IEX!P80</f>
        <v>0</v>
      </c>
      <c r="AA80" s="117">
        <f>STOA!J80</f>
        <v>11.84</v>
      </c>
      <c r="AB80" s="117">
        <f>-STOA!P80</f>
        <v>0</v>
      </c>
      <c r="AC80">
        <f t="shared" si="3"/>
        <v>13.48054902015075</v>
      </c>
      <c r="AD80">
        <f t="shared" si="4"/>
        <v>1518.4000214515254</v>
      </c>
      <c r="AE80">
        <f>'IDT-1'!F80</f>
        <v>0</v>
      </c>
      <c r="AF80" s="26"/>
      <c r="AG80">
        <f t="shared" si="5"/>
        <v>1518.4000214515254</v>
      </c>
      <c r="AI80" s="75">
        <f>PXIL!J80</f>
        <v>0</v>
      </c>
      <c r="AJ80" s="75">
        <f>PXIL!P80</f>
        <v>0</v>
      </c>
      <c r="AK80" s="75">
        <f>RTM_IEX!J80</f>
        <v>68.680000000000007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61.58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67.827238529495588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4.0646399999999998</v>
      </c>
      <c r="O81">
        <f>TPDDL_ISGS_exbus!BB81</f>
        <v>898.30640922594694</v>
      </c>
      <c r="P81" s="77">
        <v>59.980000000000004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354.61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0.87</v>
      </c>
      <c r="Z81" s="75">
        <f>IEX!P81</f>
        <v>0</v>
      </c>
      <c r="AA81" s="117">
        <f>STOA!J81</f>
        <v>11.84</v>
      </c>
      <c r="AB81" s="117">
        <f>-STOA!P81</f>
        <v>0</v>
      </c>
      <c r="AC81">
        <f t="shared" si="3"/>
        <v>13.540977096470575</v>
      </c>
      <c r="AD81">
        <f t="shared" si="4"/>
        <v>1525.2064202297308</v>
      </c>
      <c r="AE81">
        <f>'IDT-1'!F81</f>
        <v>0</v>
      </c>
      <c r="AF81" s="26"/>
      <c r="AG81">
        <f t="shared" si="5"/>
        <v>1525.2064202297308</v>
      </c>
      <c r="AI81" s="75">
        <f>PXIL!J81</f>
        <v>0</v>
      </c>
      <c r="AJ81" s="75">
        <f>PXIL!P81</f>
        <v>0</v>
      </c>
      <c r="AK81" s="75">
        <f>RTM_IEX!J81</f>
        <v>56.1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66.83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67.827238529495588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4.2830559999999993</v>
      </c>
      <c r="O82">
        <f>TPDDL_ISGS_exbus!BB82</f>
        <v>893.62187266274702</v>
      </c>
      <c r="P82" s="77">
        <v>59.980000000000004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354.98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11.84</v>
      </c>
      <c r="AB82" s="117">
        <f>-STOA!P82</f>
        <v>0</v>
      </c>
      <c r="AC82">
        <f t="shared" si="3"/>
        <v>12.917707235514419</v>
      </c>
      <c r="AD82">
        <f t="shared" si="4"/>
        <v>1455.0035695274876</v>
      </c>
      <c r="AE82">
        <f>'IDT-1'!F82</f>
        <v>0</v>
      </c>
      <c r="AF82" s="26"/>
      <c r="AG82">
        <f t="shared" si="5"/>
        <v>1455.0035695274876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57.07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5.9429864253393658</v>
      </c>
      <c r="M83">
        <f>EDWPCL!W83</f>
        <v>0</v>
      </c>
      <c r="N83">
        <f>'MSW BWN'!W83</f>
        <v>3.6558399999999995</v>
      </c>
      <c r="O83">
        <f>TPDDL_ISGS_exbus!BB83</f>
        <v>875.88982139911491</v>
      </c>
      <c r="P83" s="77">
        <v>59.980000000000004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360.12000000000006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11.84</v>
      </c>
      <c r="AB83" s="117">
        <f>-STOA!P83</f>
        <v>0</v>
      </c>
      <c r="AC83">
        <f t="shared" si="3"/>
        <v>12.96856851089451</v>
      </c>
      <c r="AD83">
        <f t="shared" si="4"/>
        <v>1460.7323986362087</v>
      </c>
      <c r="AE83">
        <f>'IDT-1'!F83</f>
        <v>0</v>
      </c>
      <c r="AF83" s="26"/>
      <c r="AG83">
        <f t="shared" si="5"/>
        <v>1460.7323986362087</v>
      </c>
      <c r="AI83" s="75">
        <f>PXIL!J83</f>
        <v>0</v>
      </c>
      <c r="AJ83" s="75">
        <f>PXIL!P83</f>
        <v>0</v>
      </c>
      <c r="AK83" s="75">
        <f>RTM_IEX!J83</f>
        <v>36.76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37.72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5.9619909502262436</v>
      </c>
      <c r="M84">
        <f>EDWPCL!W84</f>
        <v>0</v>
      </c>
      <c r="N84">
        <f>'MSW BWN'!W84</f>
        <v>3.2014879999999994</v>
      </c>
      <c r="O84">
        <f>TPDDL_ISGS_exbus!BB84</f>
        <v>872.30086180671503</v>
      </c>
      <c r="P84" s="77">
        <v>59.980000000000004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360.38000000000005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11.84</v>
      </c>
      <c r="AB84" s="117">
        <f>-STOA!P84</f>
        <v>0</v>
      </c>
      <c r="AC84">
        <f t="shared" si="3"/>
        <v>13.037610608700396</v>
      </c>
      <c r="AD84">
        <f t="shared" si="4"/>
        <v>1468.50904947089</v>
      </c>
      <c r="AE84">
        <f>'IDT-1'!F84</f>
        <v>0</v>
      </c>
      <c r="AF84" s="26"/>
      <c r="AG84">
        <f t="shared" si="5"/>
        <v>1468.50904947089</v>
      </c>
      <c r="AI84" s="75">
        <f>PXIL!J84</f>
        <v>0</v>
      </c>
      <c r="AJ84" s="75">
        <f>PXIL!P84</f>
        <v>0</v>
      </c>
      <c r="AK84" s="75">
        <f>RTM_IEX!J84</f>
        <v>67.709999999999994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18.38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3.3801919999999996</v>
      </c>
      <c r="O85">
        <f>TPDDL_ISGS_exbus!BB85</f>
        <v>866.15168956518517</v>
      </c>
      <c r="P85" s="77">
        <v>59.980000000000004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360.14000000000004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11.84</v>
      </c>
      <c r="AB85" s="117">
        <f>-STOA!P85</f>
        <v>0</v>
      </c>
      <c r="AC85">
        <f t="shared" si="3"/>
        <v>12.805680721996312</v>
      </c>
      <c r="AD85">
        <f t="shared" si="4"/>
        <v>1442.3853104139482</v>
      </c>
      <c r="AE85">
        <f>'IDT-1'!F85</f>
        <v>0</v>
      </c>
      <c r="AF85" s="26"/>
      <c r="AG85">
        <f t="shared" si="5"/>
        <v>1442.3853104139482</v>
      </c>
      <c r="AI85" s="75">
        <f>PXIL!J85</f>
        <v>0</v>
      </c>
      <c r="AJ85" s="75">
        <f>PXIL!P85</f>
        <v>0</v>
      </c>
      <c r="AK85" s="75">
        <f>RTM_IEX!J85</f>
        <v>65.78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3.2680639999999994</v>
      </c>
      <c r="O86">
        <f>TPDDL_ISGS_exbus!BB86</f>
        <v>866.15168956518517</v>
      </c>
      <c r="P86" s="77">
        <v>59.980000000000004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359.59000000000003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11.84</v>
      </c>
      <c r="AB86" s="117">
        <f>-STOA!P86</f>
        <v>0</v>
      </c>
      <c r="AC86">
        <f t="shared" si="3"/>
        <v>12.476365995596312</v>
      </c>
      <c r="AD86">
        <f t="shared" si="4"/>
        <v>1405.2924971403481</v>
      </c>
      <c r="AE86">
        <f>'IDT-1'!F86</f>
        <v>0</v>
      </c>
      <c r="AF86" s="26"/>
      <c r="AG86">
        <f t="shared" si="5"/>
        <v>1405.2924971403481</v>
      </c>
      <c r="AI86" s="75">
        <f>PXIL!J86</f>
        <v>0</v>
      </c>
      <c r="AJ86" s="75">
        <f>PXIL!P86</f>
        <v>0</v>
      </c>
      <c r="AK86" s="75">
        <f>RTM_IEX!J86</f>
        <v>29.02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5.9945701357466064</v>
      </c>
      <c r="M87">
        <f>EDWPCL!W87</f>
        <v>0</v>
      </c>
      <c r="N87">
        <f>'MSW BWN'!W87</f>
        <v>2.9655519999999997</v>
      </c>
      <c r="O87">
        <f>TPDDL_ISGS_exbus!BB87</f>
        <v>863.28275202647308</v>
      </c>
      <c r="P87" s="77">
        <v>59.980000000000004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359.26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11.75</v>
      </c>
      <c r="AB87" s="117">
        <f>-STOA!P87</f>
        <v>0</v>
      </c>
      <c r="AC87">
        <f t="shared" si="3"/>
        <v>12.676518716387587</v>
      </c>
      <c r="AD87">
        <f t="shared" si="4"/>
        <v>1317.348674768481</v>
      </c>
      <c r="AE87">
        <f>'IDT-1'!F87</f>
        <v>0</v>
      </c>
      <c r="AF87" s="26"/>
      <c r="AG87">
        <f t="shared" si="5"/>
        <v>1317.348674768481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2.5625919999999991</v>
      </c>
      <c r="O88">
        <f>TPDDL_ISGS_exbus!BB88</f>
        <v>861.43522512967297</v>
      </c>
      <c r="P88" s="77">
        <v>59.980000000000004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359.32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11.75</v>
      </c>
      <c r="AB88" s="117">
        <f>-STOA!P88</f>
        <v>0</v>
      </c>
      <c r="AC88">
        <f t="shared" si="3"/>
        <v>12.340388954963807</v>
      </c>
      <c r="AD88">
        <f t="shared" si="4"/>
        <v>1389.9765377454685</v>
      </c>
      <c r="AE88">
        <f>'IDT-1'!F88</f>
        <v>0</v>
      </c>
      <c r="AF88" s="26"/>
      <c r="AG88">
        <f t="shared" si="5"/>
        <v>1389.9765377454685</v>
      </c>
      <c r="AI88" s="75">
        <f>PXIL!J88</f>
        <v>0</v>
      </c>
      <c r="AJ88" s="75">
        <f>PXIL!P88</f>
        <v>0</v>
      </c>
      <c r="AK88" s="75">
        <f>RTM_IEX!J88</f>
        <v>19.350000000000001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5.8900452488687787</v>
      </c>
      <c r="M89">
        <f>EDWPCL!W89</f>
        <v>0</v>
      </c>
      <c r="N89">
        <f>'MSW BWN'!W89</f>
        <v>2.0463359999999997</v>
      </c>
      <c r="O89">
        <f>TPDDL_ISGS_exbus!BB89</f>
        <v>861.43522512967297</v>
      </c>
      <c r="P89" s="77">
        <v>59.980000000000004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361.93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11.75</v>
      </c>
      <c r="AB89" s="117">
        <f>-STOA!P89</f>
        <v>0</v>
      </c>
      <c r="AC89">
        <f t="shared" si="3"/>
        <v>12.523819392013902</v>
      </c>
      <c r="AD89">
        <f t="shared" si="4"/>
        <v>1334.300106309177</v>
      </c>
      <c r="AE89">
        <f>'IDT-1'!F89</f>
        <v>0</v>
      </c>
      <c r="AF89" s="26"/>
      <c r="AG89">
        <f t="shared" si="5"/>
        <v>1334.300106309177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-38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1.9961119999999997</v>
      </c>
      <c r="O90">
        <f>TPDDL_ISGS_exbus!BB90</f>
        <v>856.39159491998055</v>
      </c>
      <c r="P90" s="77">
        <v>59.980000000000004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362.25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11.75</v>
      </c>
      <c r="AB90" s="117">
        <f>-STOA!P90</f>
        <v>0</v>
      </c>
      <c r="AC90">
        <f t="shared" si="3"/>
        <v>12.376330310623668</v>
      </c>
      <c r="AD90">
        <f t="shared" si="4"/>
        <v>1394.0248413511567</v>
      </c>
      <c r="AE90">
        <f>'IDT-1'!F90</f>
        <v>0</v>
      </c>
      <c r="AF90" s="26"/>
      <c r="AG90">
        <f t="shared" si="5"/>
        <v>1394.0248413511567</v>
      </c>
      <c r="AI90" s="75">
        <f>PXIL!J90</f>
        <v>0</v>
      </c>
      <c r="AJ90" s="75">
        <f>PXIL!P90</f>
        <v>0</v>
      </c>
      <c r="AK90" s="75">
        <f>RTM_IEX!J90</f>
        <v>26.12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1.8723039999999997</v>
      </c>
      <c r="O91">
        <f>TPDDL_ISGS_exbus!BB91</f>
        <v>859.06250497569886</v>
      </c>
      <c r="P91" s="77">
        <v>59.980000000000004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362.51000000000005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11.65</v>
      </c>
      <c r="AB91" s="117">
        <f>-STOA!P91</f>
        <v>0</v>
      </c>
      <c r="AC91">
        <f t="shared" si="3"/>
        <v>12.347859359157898</v>
      </c>
      <c r="AD91">
        <f t="shared" si="4"/>
        <v>1350.6404143583411</v>
      </c>
      <c r="AE91">
        <f>'IDT-1'!F91</f>
        <v>0</v>
      </c>
      <c r="AF91" s="26"/>
      <c r="AG91">
        <f t="shared" si="5"/>
        <v>1350.6404143583411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2.1981759999999992</v>
      </c>
      <c r="O92">
        <f>TPDDL_ISGS_exbus!BB92</f>
        <v>850.46812679860693</v>
      </c>
      <c r="P92" s="77">
        <v>59.980000000000004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362.73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11.65</v>
      </c>
      <c r="AB92" s="117">
        <f>-STOA!P92</f>
        <v>0</v>
      </c>
      <c r="AC92">
        <f t="shared" si="3"/>
        <v>12.584613954355582</v>
      </c>
      <c r="AD92">
        <f t="shared" si="4"/>
        <v>1417.4851535860514</v>
      </c>
      <c r="AE92">
        <f>'IDT-1'!F92</f>
        <v>0</v>
      </c>
      <c r="AF92" s="26"/>
      <c r="AG92">
        <f t="shared" si="5"/>
        <v>1417.4851535860514</v>
      </c>
      <c r="AI92" s="75">
        <f>PXIL!J92</f>
        <v>0</v>
      </c>
      <c r="AJ92" s="75">
        <f>PXIL!P92</f>
        <v>0</v>
      </c>
      <c r="AK92" s="75">
        <f>RTM_IEX!J92</f>
        <v>41.59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13.54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5.9619909502262436</v>
      </c>
      <c r="M93">
        <f>EDWPCL!W93</f>
        <v>0</v>
      </c>
      <c r="N93">
        <f>'MSW BWN'!W93</f>
        <v>2.1304319999999999</v>
      </c>
      <c r="O93">
        <f>TPDDL_ISGS_exbus!BB93</f>
        <v>828.02088060740687</v>
      </c>
      <c r="P93" s="77">
        <v>59.980000000000004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362.64000000000004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11.65</v>
      </c>
      <c r="AB93" s="117">
        <f>-STOA!P93</f>
        <v>0</v>
      </c>
      <c r="AC93">
        <f t="shared" si="3"/>
        <v>12.750319806851641</v>
      </c>
      <c r="AD93">
        <f t="shared" si="4"/>
        <v>1436.1496582444711</v>
      </c>
      <c r="AE93">
        <f>'IDT-1'!F93</f>
        <v>0</v>
      </c>
      <c r="AF93" s="26"/>
      <c r="AG93">
        <f t="shared" si="5"/>
        <v>1436.1496582444711</v>
      </c>
      <c r="AI93" s="75">
        <f>PXIL!J93</f>
        <v>0</v>
      </c>
      <c r="AJ93" s="75">
        <f>PXIL!P93</f>
        <v>0</v>
      </c>
      <c r="AK93" s="75">
        <f>RTM_IEX!J93</f>
        <v>65.78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30.95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5.0891402714932124</v>
      </c>
      <c r="M94">
        <f>EDWPCL!W94</f>
        <v>0</v>
      </c>
      <c r="N94">
        <f>'MSW BWN'!W94</f>
        <v>2.1526239999999994</v>
      </c>
      <c r="O94">
        <f>TPDDL_ISGS_exbus!BB94</f>
        <v>827.123381036772</v>
      </c>
      <c r="P94" s="77">
        <v>59.980000000000004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362.49000000000007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11.65</v>
      </c>
      <c r="AB94" s="117">
        <f>-STOA!P94</f>
        <v>0</v>
      </c>
      <c r="AC94">
        <f t="shared" si="3"/>
        <v>12.784656014257203</v>
      </c>
      <c r="AD94">
        <f t="shared" si="4"/>
        <v>1440.0171637876974</v>
      </c>
      <c r="AE94">
        <f>'IDT-1'!F94</f>
        <v>0</v>
      </c>
      <c r="AF94" s="26"/>
      <c r="AG94">
        <f t="shared" si="5"/>
        <v>1440.0171637876974</v>
      </c>
      <c r="AI94" s="75">
        <f>PXIL!J94</f>
        <v>0</v>
      </c>
      <c r="AJ94" s="75">
        <f>PXIL!P94</f>
        <v>0</v>
      </c>
      <c r="AK94" s="75">
        <f>RTM_IEX!J94</f>
        <v>61.91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40.619999999999997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6.0013574660633484</v>
      </c>
      <c r="M95">
        <f>EDWPCL!W95</f>
        <v>0</v>
      </c>
      <c r="N95">
        <f>'MSW BWN'!W95</f>
        <v>2.0183039999999997</v>
      </c>
      <c r="O95">
        <f>TPDDL_ISGS_exbus!BB95</f>
        <v>827.330966846921</v>
      </c>
      <c r="P95" s="77">
        <v>59.980000000000004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361.98000000000008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11.65</v>
      </c>
      <c r="AB95" s="117">
        <f>-STOA!P95</f>
        <v>0</v>
      </c>
      <c r="AC95">
        <f t="shared" si="3"/>
        <v>12.439873423080696</v>
      </c>
      <c r="AD95">
        <f t="shared" si="4"/>
        <v>1401.1821064724531</v>
      </c>
      <c r="AE95">
        <f>'IDT-1'!F95</f>
        <v>0</v>
      </c>
      <c r="AF95" s="26"/>
      <c r="AG95">
        <f t="shared" si="5"/>
        <v>1401.1821064724531</v>
      </c>
      <c r="AI95" s="75">
        <f>PXIL!J95</f>
        <v>0</v>
      </c>
      <c r="AJ95" s="75">
        <f>PXIL!P95</f>
        <v>0</v>
      </c>
      <c r="AK95" s="75">
        <f>RTM_IEX!J95</f>
        <v>18.38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44.5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5.9036199095022619</v>
      </c>
      <c r="M96">
        <f>EDWPCL!W96</f>
        <v>0</v>
      </c>
      <c r="N96">
        <f>'MSW BWN'!W96</f>
        <v>2.1526239999999994</v>
      </c>
      <c r="O96">
        <f>TPDDL_ISGS_exbus!BB96</f>
        <v>823.60902608974891</v>
      </c>
      <c r="P96" s="77">
        <v>59.980000000000004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361.69000000000005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11.65</v>
      </c>
      <c r="AB96" s="117">
        <f>-STOA!P96</f>
        <v>0</v>
      </c>
      <c r="AC96">
        <f t="shared" si="3"/>
        <v>12.924090269919846</v>
      </c>
      <c r="AD96">
        <f t="shared" si="4"/>
        <v>1455.7225313118809</v>
      </c>
      <c r="AE96">
        <f>'IDT-1'!F96</f>
        <v>0</v>
      </c>
      <c r="AF96" s="26"/>
      <c r="AG96">
        <f t="shared" si="5"/>
        <v>1455.7225313118809</v>
      </c>
      <c r="AI96" s="75">
        <f>PXIL!J96</f>
        <v>0</v>
      </c>
      <c r="AJ96" s="75">
        <f>PXIL!P96</f>
        <v>0</v>
      </c>
      <c r="AK96" s="75">
        <f>RTM_IEX!J96</f>
        <v>68.680000000000007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53.2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2.0907199999999997</v>
      </c>
      <c r="O97">
        <f>TPDDL_ISGS_exbus!BB97</f>
        <v>818.99064265879656</v>
      </c>
      <c r="P97" s="77">
        <v>59.980000000000004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361.55000000000007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11.65</v>
      </c>
      <c r="AB97" s="117">
        <f>-STOA!P97</f>
        <v>0</v>
      </c>
      <c r="AC97">
        <f t="shared" si="3"/>
        <v>12.900619639507216</v>
      </c>
      <c r="AD97">
        <f t="shared" si="4"/>
        <v>1453.0788848499492</v>
      </c>
      <c r="AE97">
        <f>'IDT-1'!F97</f>
        <v>0</v>
      </c>
      <c r="AF97" s="26"/>
      <c r="AG97">
        <f t="shared" si="5"/>
        <v>1453.0788848499492</v>
      </c>
      <c r="AI97" s="75">
        <f>PXIL!J97</f>
        <v>0</v>
      </c>
      <c r="AJ97" s="75">
        <f>PXIL!P97</f>
        <v>0</v>
      </c>
      <c r="AK97" s="75">
        <f>RTM_IEX!J97</f>
        <v>67.709999999999994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56.1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1.9061759999999996</v>
      </c>
      <c r="O98">
        <f>TPDDL_ISGS_exbus!BB98</f>
        <v>819.52917654811836</v>
      </c>
      <c r="P98" s="77">
        <v>59.980000000000004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361.48000000000008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11.65</v>
      </c>
      <c r="AB98" s="117">
        <f>-STOA!P98</f>
        <v>0</v>
      </c>
      <c r="AC98">
        <f t="shared" si="3"/>
        <v>12.83509475053325</v>
      </c>
      <c r="AD98">
        <f t="shared" si="4"/>
        <v>1445.6983996282452</v>
      </c>
      <c r="AE98">
        <f>'IDT-1'!F98</f>
        <v>0</v>
      </c>
      <c r="AF98" s="26"/>
      <c r="AG98">
        <f t="shared" si="5"/>
        <v>1445.6983996282452</v>
      </c>
      <c r="AI98" s="75">
        <f>PXIL!J98</f>
        <v>0</v>
      </c>
      <c r="AJ98" s="75">
        <f>PXIL!P98</f>
        <v>0</v>
      </c>
      <c r="AK98" s="75">
        <f>RTM_IEX!J98</f>
        <v>69.650000000000006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46.43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0.28104647310776715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1.6660582926660812</v>
      </c>
      <c r="J99">
        <f t="shared" si="6"/>
        <v>0</v>
      </c>
      <c r="K99">
        <f t="shared" si="6"/>
        <v>0</v>
      </c>
      <c r="L99">
        <f t="shared" si="6"/>
        <v>0.1450476718485379</v>
      </c>
      <c r="M99">
        <f t="shared" si="6"/>
        <v>0</v>
      </c>
      <c r="N99">
        <f t="shared" si="6"/>
        <v>0.10816234799999995</v>
      </c>
      <c r="O99">
        <f t="shared" si="6"/>
        <v>17.906441111494871</v>
      </c>
      <c r="P99" s="77">
        <f t="shared" si="6"/>
        <v>1.4395199999999972</v>
      </c>
      <c r="Q99" s="77">
        <f t="shared" si="6"/>
        <v>0.38496477994659078</v>
      </c>
      <c r="R99" s="80">
        <f>SUM(R3:R98)/4000</f>
        <v>0.20809186345481792</v>
      </c>
      <c r="S99" s="80">
        <f t="shared" si="6"/>
        <v>0</v>
      </c>
      <c r="T99" s="78">
        <f t="shared" si="6"/>
        <v>0.81162500000000015</v>
      </c>
      <c r="U99" s="78">
        <f t="shared" si="6"/>
        <v>8.9105350000000065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3.3932499999999997E-2</v>
      </c>
      <c r="Z99" s="75">
        <f t="shared" si="6"/>
        <v>-1.2749999999999999E-2</v>
      </c>
      <c r="AA99" s="117">
        <f t="shared" si="6"/>
        <v>0.28113000000000032</v>
      </c>
      <c r="AB99" s="117">
        <f t="shared" si="6"/>
        <v>0</v>
      </c>
      <c r="AC99">
        <f t="shared" si="6"/>
        <v>0.29749389906035761</v>
      </c>
      <c r="AD99">
        <f t="shared" si="6"/>
        <v>33.221863641458292</v>
      </c>
      <c r="AE99">
        <f t="shared" si="6"/>
        <v>0</v>
      </c>
      <c r="AG99">
        <f t="shared" si="6"/>
        <v>33.221863641458292</v>
      </c>
      <c r="AI99">
        <f t="shared" si="6"/>
        <v>0</v>
      </c>
      <c r="AJ99">
        <f t="shared" si="6"/>
        <v>0</v>
      </c>
      <c r="AK99">
        <f t="shared" si="6"/>
        <v>1.1612525</v>
      </c>
      <c r="AL99">
        <f t="shared" si="6"/>
        <v>-0.13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21.882077213965353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0.88647439999999988</v>
      </c>
      <c r="O3">
        <f>NDMC_ISGS_exbus!BB3</f>
        <v>46.099999999999994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0.63307862608431564</v>
      </c>
      <c r="AD3">
        <f>SUM(B3:AB3,AI3:AR3)-AC3</f>
        <v>71.30767433804246</v>
      </c>
      <c r="AE3">
        <f>'IDT-1'!E3</f>
        <v>0</v>
      </c>
      <c r="AF3" s="26"/>
      <c r="AG3">
        <f>SUM(AD3:AF3)+AT3</f>
        <v>71.30767433804246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22.000444668738009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0.89421119999999987</v>
      </c>
      <c r="O4">
        <f>NDMC_ISGS_exbus!BB4</f>
        <v>46.099999999999994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0.88955626334720406</v>
      </c>
      <c r="AD4">
        <f t="shared" ref="AD4:AD67" si="1">SUM(B4:AB4,AI4:AR4)-AC4</f>
        <v>100.19638275338053</v>
      </c>
      <c r="AE4">
        <f>'IDT-1'!E4</f>
        <v>0</v>
      </c>
      <c r="AF4" s="26"/>
      <c r="AG4">
        <f t="shared" ref="AG4:AG67" si="2">SUM(AD4:AF4)+AT4</f>
        <v>100.19638275338053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29.02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22.000444668738009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0.88830679999999984</v>
      </c>
      <c r="O5">
        <f>NDMC_ISGS_exbus!BB5</f>
        <v>46.21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1.0607523046272043</v>
      </c>
      <c r="AD5">
        <f t="shared" si="1"/>
        <v>119.47928231210054</v>
      </c>
      <c r="AE5">
        <f>'IDT-1'!E5</f>
        <v>0</v>
      </c>
      <c r="AF5" s="26"/>
      <c r="AG5">
        <f t="shared" si="2"/>
        <v>119.47928231210054</v>
      </c>
      <c r="AI5" s="75">
        <f>PXIL!K5</f>
        <v>0</v>
      </c>
      <c r="AJ5" s="75">
        <f>PXIL!Q5</f>
        <v>0</v>
      </c>
      <c r="AK5" s="75">
        <f>RTM_IEX!K5</f>
        <v>19.350000000000001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29.02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22.000444668738009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0.91375679999999992</v>
      </c>
      <c r="O6">
        <f>NDMC_ISGS_exbus!BB6</f>
        <v>46.21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0.80560026462720424</v>
      </c>
      <c r="AD6">
        <f t="shared" si="1"/>
        <v>90.739884352100546</v>
      </c>
      <c r="AE6">
        <f>'IDT-1'!E6</f>
        <v>0</v>
      </c>
      <c r="AF6" s="26"/>
      <c r="AG6">
        <f t="shared" si="2"/>
        <v>90.739884352100546</v>
      </c>
      <c r="AI6" s="75">
        <f>PXIL!K6</f>
        <v>0</v>
      </c>
      <c r="AJ6" s="75">
        <f>PXIL!Q6</f>
        <v>0</v>
      </c>
      <c r="AK6" s="75">
        <f>RTM_IEX!K6</f>
        <v>19.350000000000001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22.000444668738009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0.8893247999999998</v>
      </c>
      <c r="O7">
        <f>NDMC_ISGS_exbus!BB7</f>
        <v>46.260000000000012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1.3590812630272044</v>
      </c>
      <c r="AD7">
        <f t="shared" si="1"/>
        <v>153.08197135370057</v>
      </c>
      <c r="AE7">
        <f>'IDT-1'!E7</f>
        <v>0</v>
      </c>
      <c r="AF7" s="26"/>
      <c r="AG7">
        <f t="shared" si="2"/>
        <v>153.08197135370057</v>
      </c>
      <c r="AI7" s="75">
        <f>PXIL!K7</f>
        <v>0</v>
      </c>
      <c r="AJ7" s="75">
        <f>PXIL!Q7</f>
        <v>0</v>
      </c>
      <c r="AK7" s="75">
        <f>RTM_IEX!K7</f>
        <v>53.2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29.02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22.000444668738009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0.87262959999999978</v>
      </c>
      <c r="O8">
        <f>NDMC_ISGS_exbus!BB8</f>
        <v>46.260000000000012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0.80567834526720428</v>
      </c>
      <c r="AD8">
        <f t="shared" si="1"/>
        <v>90.748679071460543</v>
      </c>
      <c r="AE8">
        <f>'IDT-1'!E8</f>
        <v>0</v>
      </c>
      <c r="AF8" s="26"/>
      <c r="AG8">
        <f t="shared" si="2"/>
        <v>90.748679071460543</v>
      </c>
      <c r="AI8" s="75">
        <f>PXIL!K8</f>
        <v>0</v>
      </c>
      <c r="AJ8" s="75">
        <f>PXIL!Q8</f>
        <v>0</v>
      </c>
      <c r="AK8" s="75">
        <f>RTM_IEX!K8</f>
        <v>19.350000000000001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22.000444668738009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0.86387479999999994</v>
      </c>
      <c r="O9">
        <f>NDMC_ISGS_exbus!BB9</f>
        <v>46.260000000000012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0.97579330302720424</v>
      </c>
      <c r="AD9">
        <f t="shared" si="1"/>
        <v>109.90980931370055</v>
      </c>
      <c r="AE9">
        <f>'IDT-1'!E9</f>
        <v>0</v>
      </c>
      <c r="AF9" s="26"/>
      <c r="AG9">
        <f t="shared" si="2"/>
        <v>109.90980931370055</v>
      </c>
      <c r="AI9" s="75">
        <f>PXIL!K9</f>
        <v>0</v>
      </c>
      <c r="AJ9" s="75">
        <f>PXIL!Q9</f>
        <v>0</v>
      </c>
      <c r="AK9" s="75">
        <f>RTM_IEX!K9</f>
        <v>38.69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22.000444668738009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0.8824023999999997</v>
      </c>
      <c r="O10">
        <f>NDMC_ISGS_exbus!BB10</f>
        <v>46.260000000000012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0.80576434590720425</v>
      </c>
      <c r="AD10">
        <f t="shared" si="1"/>
        <v>90.758365870820555</v>
      </c>
      <c r="AE10">
        <f>'IDT-1'!E10</f>
        <v>0</v>
      </c>
      <c r="AF10" s="26"/>
      <c r="AG10">
        <f t="shared" si="2"/>
        <v>90.758365870820555</v>
      </c>
      <c r="AI10" s="75">
        <f>PXIL!K10</f>
        <v>0</v>
      </c>
      <c r="AJ10" s="75">
        <f>PXIL!Q10</f>
        <v>0</v>
      </c>
      <c r="AK10" s="75">
        <f>RTM_IEX!K10</f>
        <v>19.350000000000001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22.000444668738009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0.88830679999999984</v>
      </c>
      <c r="O11">
        <f>NDMC_ISGS_exbus!BB11</f>
        <v>45.39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0.79816030462720411</v>
      </c>
      <c r="AD11">
        <f t="shared" si="1"/>
        <v>89.901874312100546</v>
      </c>
      <c r="AE11">
        <f>'IDT-1'!E11</f>
        <v>0</v>
      </c>
      <c r="AF11" s="26"/>
      <c r="AG11">
        <f t="shared" si="2"/>
        <v>89.901874312100546</v>
      </c>
      <c r="AI11" s="75">
        <f>PXIL!K11</f>
        <v>0</v>
      </c>
      <c r="AJ11" s="75">
        <f>PXIL!Q11</f>
        <v>0</v>
      </c>
      <c r="AK11" s="75">
        <f>RTM_IEX!K11</f>
        <v>19.350000000000001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22.000461481516975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0.95488399999999984</v>
      </c>
      <c r="O12">
        <f>NDMC_ISGS_exbus!BB12</f>
        <v>45.39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1.3094983319396591</v>
      </c>
      <c r="AD12">
        <f t="shared" si="1"/>
        <v>147.49713029756705</v>
      </c>
      <c r="AE12">
        <f>'IDT-1'!E12</f>
        <v>0</v>
      </c>
      <c r="AF12" s="26"/>
      <c r="AG12">
        <f t="shared" si="2"/>
        <v>147.49713029756705</v>
      </c>
      <c r="AI12" s="75">
        <f>PXIL!K12</f>
        <v>0</v>
      </c>
      <c r="AJ12" s="75">
        <f>PXIL!Q12</f>
        <v>0</v>
      </c>
      <c r="AK12" s="75">
        <f>RTM_IEX!K12</f>
        <v>48.37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29.02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22.000461481516975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0.91762519999999981</v>
      </c>
      <c r="O13">
        <f>NDMC_ISGS_exbus!BB13</f>
        <v>45.39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0.79841845449965909</v>
      </c>
      <c r="AD13">
        <f t="shared" si="1"/>
        <v>89.930951375007055</v>
      </c>
      <c r="AE13">
        <f>'IDT-1'!E13</f>
        <v>0</v>
      </c>
      <c r="AF13" s="26"/>
      <c r="AG13">
        <f t="shared" si="2"/>
        <v>89.930951375007055</v>
      </c>
      <c r="AI13" s="75">
        <f>PXIL!K13</f>
        <v>0</v>
      </c>
      <c r="AJ13" s="75">
        <f>PXIL!Q13</f>
        <v>0</v>
      </c>
      <c r="AK13" s="75">
        <f>RTM_IEX!K13</f>
        <v>19.350000000000001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22.000461481516975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0.88728879999999977</v>
      </c>
      <c r="O14">
        <f>NDMC_ISGS_exbus!BB14</f>
        <v>45.570000000000007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0.96992749417965907</v>
      </c>
      <c r="AD14">
        <f t="shared" si="1"/>
        <v>109.24910593532705</v>
      </c>
      <c r="AE14">
        <f>'IDT-1'!E14</f>
        <v>0</v>
      </c>
      <c r="AF14" s="26"/>
      <c r="AG14">
        <f t="shared" si="2"/>
        <v>109.24910593532705</v>
      </c>
      <c r="AI14" s="75">
        <f>PXIL!K14</f>
        <v>0</v>
      </c>
      <c r="AJ14" s="75">
        <f>PXIL!Q14</f>
        <v>0</v>
      </c>
      <c r="AK14" s="75">
        <f>RTM_IEX!K14</f>
        <v>38.69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22.000461481516975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0.8931931999999998</v>
      </c>
      <c r="O15">
        <f>NDMC_ISGS_exbus!BB15</f>
        <v>45.63000000000001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0.80031545289965911</v>
      </c>
      <c r="AD15">
        <f t="shared" si="1"/>
        <v>90.144622376607074</v>
      </c>
      <c r="AE15">
        <f>'IDT-1'!E15</f>
        <v>0</v>
      </c>
      <c r="AF15" s="26"/>
      <c r="AG15">
        <f t="shared" si="2"/>
        <v>90.144622376607074</v>
      </c>
      <c r="AI15" s="75">
        <f>PXIL!K15</f>
        <v>0</v>
      </c>
      <c r="AJ15" s="75">
        <f>PXIL!Q15</f>
        <v>0</v>
      </c>
      <c r="AK15" s="75">
        <f>RTM_IEX!K15</f>
        <v>19.350000000000001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22.000461481516975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0.89421119999999987</v>
      </c>
      <c r="O16">
        <f>NDMC_ISGS_exbus!BB16</f>
        <v>45.63000000000001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0.80032441129965914</v>
      </c>
      <c r="AD16">
        <f t="shared" si="1"/>
        <v>90.14563141820706</v>
      </c>
      <c r="AE16">
        <f>'IDT-1'!E16</f>
        <v>0</v>
      </c>
      <c r="AF16" s="26"/>
      <c r="AG16">
        <f t="shared" si="2"/>
        <v>90.14563141820706</v>
      </c>
      <c r="AI16" s="75">
        <f>PXIL!K16</f>
        <v>0</v>
      </c>
      <c r="AJ16" s="75">
        <f>PXIL!Q16</f>
        <v>0</v>
      </c>
      <c r="AK16" s="75">
        <f>RTM_IEX!K16</f>
        <v>19.350000000000001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22.000461481516975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0.8931931999999998</v>
      </c>
      <c r="O17">
        <f>NDMC_ISGS_exbus!BB17</f>
        <v>45.63000000000001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1.2258834528996592</v>
      </c>
      <c r="AD17">
        <f t="shared" si="1"/>
        <v>138.07905437660705</v>
      </c>
      <c r="AE17">
        <f>'IDT-1'!E17</f>
        <v>0</v>
      </c>
      <c r="AF17" s="26"/>
      <c r="AG17">
        <f t="shared" si="2"/>
        <v>138.07905437660705</v>
      </c>
      <c r="AI17" s="75">
        <f>PXIL!K17</f>
        <v>0</v>
      </c>
      <c r="AJ17" s="75">
        <f>PXIL!Q17</f>
        <v>0</v>
      </c>
      <c r="AK17" s="75">
        <f>RTM_IEX!K17</f>
        <v>43.53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24.18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22.000461481516975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0.89421119999999987</v>
      </c>
      <c r="O18">
        <f>NDMC_ISGS_exbus!BB18</f>
        <v>45.63000000000001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0.80032441129965914</v>
      </c>
      <c r="AD18">
        <f t="shared" si="1"/>
        <v>90.14563141820706</v>
      </c>
      <c r="AE18">
        <f>'IDT-1'!E18</f>
        <v>0</v>
      </c>
      <c r="AF18" s="26"/>
      <c r="AG18">
        <f t="shared" si="2"/>
        <v>90.14563141820706</v>
      </c>
      <c r="AI18" s="75">
        <f>PXIL!K18</f>
        <v>0</v>
      </c>
      <c r="AJ18" s="75">
        <f>PXIL!Q18</f>
        <v>0</v>
      </c>
      <c r="AK18" s="75">
        <f>RTM_IEX!K18</f>
        <v>19.350000000000001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22.000461481516975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0.8893247999999998</v>
      </c>
      <c r="O19">
        <f>NDMC_ISGS_exbus!BB19</f>
        <v>45.670000000000009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0.97082541097965924</v>
      </c>
      <c r="AD19">
        <f t="shared" si="1"/>
        <v>109.35024401852706</v>
      </c>
      <c r="AE19">
        <f>'IDT-1'!E19</f>
        <v>0</v>
      </c>
      <c r="AF19" s="26"/>
      <c r="AG19">
        <f t="shared" si="2"/>
        <v>109.35024401852706</v>
      </c>
      <c r="AI19" s="75">
        <f>PXIL!K19</f>
        <v>0</v>
      </c>
      <c r="AJ19" s="75">
        <f>PXIL!Q19</f>
        <v>0</v>
      </c>
      <c r="AK19" s="75">
        <f>RTM_IEX!K19</f>
        <v>38.69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22.000461481516975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0.90296599999999971</v>
      </c>
      <c r="O20">
        <f>NDMC_ISGS_exbus!BB20</f>
        <v>45.670000000000009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0.8007534535396591</v>
      </c>
      <c r="AD20">
        <f t="shared" si="1"/>
        <v>90.193957175967071</v>
      </c>
      <c r="AE20">
        <f>'IDT-1'!E20</f>
        <v>0</v>
      </c>
      <c r="AF20" s="26"/>
      <c r="AG20">
        <f t="shared" si="2"/>
        <v>90.193957175967071</v>
      </c>
      <c r="AI20" s="75">
        <f>PXIL!K20</f>
        <v>0</v>
      </c>
      <c r="AJ20" s="75">
        <f>PXIL!Q20</f>
        <v>0</v>
      </c>
      <c r="AK20" s="75">
        <f>RTM_IEX!K20</f>
        <v>19.350000000000001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22.000461481516975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0.87364759999999997</v>
      </c>
      <c r="O21">
        <f>NDMC_ISGS_exbus!BB21</f>
        <v>45.49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0.79891145161965904</v>
      </c>
      <c r="AD21">
        <f t="shared" si="1"/>
        <v>89.986480777887039</v>
      </c>
      <c r="AE21">
        <f>'IDT-1'!E21</f>
        <v>0</v>
      </c>
      <c r="AF21" s="26"/>
      <c r="AG21">
        <f t="shared" si="2"/>
        <v>89.986480777887039</v>
      </c>
      <c r="AI21" s="75">
        <f>PXIL!K21</f>
        <v>0</v>
      </c>
      <c r="AJ21" s="75">
        <f>PXIL!Q21</f>
        <v>0</v>
      </c>
      <c r="AK21" s="75">
        <f>RTM_IEX!K21</f>
        <v>19.350000000000001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22.000461481516975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0.90988839999999993</v>
      </c>
      <c r="O22">
        <f>NDMC_ISGS_exbus!BB22</f>
        <v>45.49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1.2247983706596592</v>
      </c>
      <c r="AD22">
        <f t="shared" si="1"/>
        <v>137.95683465884704</v>
      </c>
      <c r="AE22">
        <f>'IDT-1'!E22</f>
        <v>0</v>
      </c>
      <c r="AF22" s="26"/>
      <c r="AG22">
        <f t="shared" si="2"/>
        <v>137.95683465884704</v>
      </c>
      <c r="AI22" s="75">
        <f>PXIL!K22</f>
        <v>0</v>
      </c>
      <c r="AJ22" s="75">
        <f>PXIL!Q22</f>
        <v>0</v>
      </c>
      <c r="AK22" s="75">
        <f>RTM_IEX!K22</f>
        <v>43.53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24.18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22.000461481516975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0.90601999999999994</v>
      </c>
      <c r="O23">
        <f>NDMC_ISGS_exbus!BB23</f>
        <v>45.49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0.79919632873965918</v>
      </c>
      <c r="AD23">
        <f t="shared" si="1"/>
        <v>90.018568300767058</v>
      </c>
      <c r="AE23">
        <f>'IDT-1'!E23</f>
        <v>0</v>
      </c>
      <c r="AF23" s="26"/>
      <c r="AG23">
        <f t="shared" si="2"/>
        <v>90.018568300767058</v>
      </c>
      <c r="AI23" s="75">
        <f>PXIL!K23</f>
        <v>0</v>
      </c>
      <c r="AJ23" s="75">
        <f>PXIL!Q23</f>
        <v>0</v>
      </c>
      <c r="AK23" s="75">
        <f>RTM_IEX!K23</f>
        <v>19.350000000000001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22.000461481516975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0.78569239999999985</v>
      </c>
      <c r="O24">
        <f>NDMC_ISGS_exbus!BB24</f>
        <v>45.49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0.96832944585965908</v>
      </c>
      <c r="AD24">
        <f t="shared" si="1"/>
        <v>109.06910758364705</v>
      </c>
      <c r="AE24">
        <f>'IDT-1'!E24</f>
        <v>0</v>
      </c>
      <c r="AF24" s="26"/>
      <c r="AG24">
        <f t="shared" si="2"/>
        <v>109.06910758364705</v>
      </c>
      <c r="AI24" s="75">
        <f>PXIL!K24</f>
        <v>0</v>
      </c>
      <c r="AJ24" s="75">
        <f>PXIL!Q24</f>
        <v>0</v>
      </c>
      <c r="AK24" s="75">
        <f>RTM_IEX!K24</f>
        <v>38.69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22.000461481516975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0.86977919999999986</v>
      </c>
      <c r="O25">
        <f>NDMC_ISGS_exbus!BB25</f>
        <v>45.44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0.79843490335508649</v>
      </c>
      <c r="AD25">
        <f t="shared" si="1"/>
        <v>89.932804114268379</v>
      </c>
      <c r="AE25">
        <f>'IDT-1'!E25</f>
        <v>0</v>
      </c>
      <c r="AF25" s="26"/>
      <c r="AG25">
        <f t="shared" si="2"/>
        <v>89.932804114268379</v>
      </c>
      <c r="AI25" s="75">
        <f>PXIL!K25</f>
        <v>0</v>
      </c>
      <c r="AJ25" s="75">
        <f>PXIL!Q25</f>
        <v>0</v>
      </c>
      <c r="AK25" s="75">
        <f>RTM_IEX!K25</f>
        <v>19.350000000000001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22.000461481516975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0.84432919999999989</v>
      </c>
      <c r="O26">
        <f>NDMC_ISGS_exbus!BB26</f>
        <v>45.52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0.7989149433550865</v>
      </c>
      <c r="AD26">
        <f t="shared" si="1"/>
        <v>89.986874074268385</v>
      </c>
      <c r="AE26">
        <f>'IDT-1'!E26</f>
        <v>0</v>
      </c>
      <c r="AF26" s="26"/>
      <c r="AG26">
        <f t="shared" si="2"/>
        <v>89.986874074268385</v>
      </c>
      <c r="AI26" s="75">
        <f>PXIL!K26</f>
        <v>0</v>
      </c>
      <c r="AJ26" s="75">
        <f>PXIL!Q26</f>
        <v>0</v>
      </c>
      <c r="AK26" s="75">
        <f>RTM_IEX!K26</f>
        <v>19.350000000000001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22.000461481516975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0.86591079999999998</v>
      </c>
      <c r="O27">
        <f>NDMC_ISGS_exbus!BB27</f>
        <v>46.38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1.3173368614350864</v>
      </c>
      <c r="AD27">
        <f t="shared" si="1"/>
        <v>148.3800337561884</v>
      </c>
      <c r="AE27">
        <f>'IDT-1'!E27</f>
        <v>0</v>
      </c>
      <c r="AF27" s="26"/>
      <c r="AG27">
        <f t="shared" si="2"/>
        <v>148.3800337561884</v>
      </c>
      <c r="AI27" s="75">
        <f>PXIL!K27</f>
        <v>0</v>
      </c>
      <c r="AJ27" s="75">
        <f>PXIL!Q27</f>
        <v>0</v>
      </c>
      <c r="AK27" s="75">
        <f>RTM_IEX!K27</f>
        <v>53.2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24.18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22.000461481516975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0.92149359999999969</v>
      </c>
      <c r="O28">
        <f>NDMC_ISGS_exbus!BB28</f>
        <v>46.38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1.0625379900750864</v>
      </c>
      <c r="AD28">
        <f t="shared" si="1"/>
        <v>119.68041542754837</v>
      </c>
      <c r="AE28">
        <f>'IDT-1'!E28</f>
        <v>0</v>
      </c>
      <c r="AF28" s="26"/>
      <c r="AG28">
        <f t="shared" si="2"/>
        <v>119.68041542754837</v>
      </c>
      <c r="AI28" s="75">
        <f>PXIL!K28</f>
        <v>0</v>
      </c>
      <c r="AJ28" s="75">
        <f>PXIL!Q28</f>
        <v>0</v>
      </c>
      <c r="AK28" s="75">
        <f>RTM_IEX!K28</f>
        <v>48.37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22.000461481516975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0.9001155999999999</v>
      </c>
      <c r="O29">
        <f>NDMC_ISGS_exbus!BB29</f>
        <v>46.38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1.0623523700196591</v>
      </c>
      <c r="AD29">
        <f t="shared" si="1"/>
        <v>119.65950785948706</v>
      </c>
      <c r="AE29">
        <f>'IDT-1'!E29</f>
        <v>0</v>
      </c>
      <c r="AF29" s="26"/>
      <c r="AG29">
        <f t="shared" si="2"/>
        <v>119.65950785948706</v>
      </c>
      <c r="AI29" s="75">
        <f>PXIL!K29</f>
        <v>0</v>
      </c>
      <c r="AJ29" s="75">
        <f>PXIL!Q29</f>
        <v>0</v>
      </c>
      <c r="AK29" s="75">
        <f>RTM_IEX!K29</f>
        <v>48.37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22.000461481516975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0.87181519999999979</v>
      </c>
      <c r="O30">
        <f>NDMC_ISGS_exbus!BB30</f>
        <v>46.38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1.0621033264996591</v>
      </c>
      <c r="AD30">
        <f t="shared" si="1"/>
        <v>119.63145650300706</v>
      </c>
      <c r="AE30">
        <f>'IDT-1'!E30</f>
        <v>0</v>
      </c>
      <c r="AF30" s="26"/>
      <c r="AG30">
        <f t="shared" si="2"/>
        <v>119.63145650300706</v>
      </c>
      <c r="AI30" s="75">
        <f>PXIL!K30</f>
        <v>0</v>
      </c>
      <c r="AJ30" s="75">
        <f>PXIL!Q30</f>
        <v>0</v>
      </c>
      <c r="AK30" s="75">
        <f>RTM_IEX!K30</f>
        <v>48.37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22.000461481516975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0.8931931999999998</v>
      </c>
      <c r="O31">
        <f>NDMC_ISGS_exbus!BB31</f>
        <v>46.329999999999991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0.72129145289965901</v>
      </c>
      <c r="AD31">
        <f t="shared" si="1"/>
        <v>81.243646376607032</v>
      </c>
      <c r="AE31">
        <f>'IDT-1'!E31</f>
        <v>0</v>
      </c>
      <c r="AF31" s="26"/>
      <c r="AG31">
        <f t="shared" si="2"/>
        <v>81.243646376607032</v>
      </c>
      <c r="AI31" s="75">
        <f>PXIL!K31</f>
        <v>0</v>
      </c>
      <c r="AJ31" s="75">
        <f>PXIL!Q31</f>
        <v>0</v>
      </c>
      <c r="AK31" s="75">
        <f>RTM_IEX!K31</f>
        <v>9.67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22.000461481516975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0.88056999999999985</v>
      </c>
      <c r="O32">
        <f>NDMC_ISGS_exbus!BB32</f>
        <v>46.329999999999991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1.3170283687396589</v>
      </c>
      <c r="AD32">
        <f t="shared" si="1"/>
        <v>148.34528626076701</v>
      </c>
      <c r="AE32">
        <f>'IDT-1'!E32</f>
        <v>0</v>
      </c>
      <c r="AF32" s="26"/>
      <c r="AG32">
        <f t="shared" si="2"/>
        <v>148.34528626076701</v>
      </c>
      <c r="AI32" s="75">
        <f>PXIL!K32</f>
        <v>0</v>
      </c>
      <c r="AJ32" s="75">
        <f>PXIL!Q32</f>
        <v>0</v>
      </c>
      <c r="AK32" s="75">
        <f>RTM_IEX!K32</f>
        <v>38.69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38.69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22.000461481516975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0.94694359999999977</v>
      </c>
      <c r="O33">
        <f>NDMC_ISGS_exbus!BB33</f>
        <v>46.329999999999991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1.1474204564196591</v>
      </c>
      <c r="AD33">
        <f t="shared" si="1"/>
        <v>129.24126777308703</v>
      </c>
      <c r="AE33">
        <f>'IDT-1'!E33</f>
        <v>0</v>
      </c>
      <c r="AF33" s="26"/>
      <c r="AG33">
        <f t="shared" si="2"/>
        <v>129.24126777308703</v>
      </c>
      <c r="AI33" s="75">
        <f>PXIL!K33</f>
        <v>0</v>
      </c>
      <c r="AJ33" s="75">
        <f>PXIL!Q33</f>
        <v>0</v>
      </c>
      <c r="AK33" s="75">
        <f>RTM_IEX!K33</f>
        <v>48.37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22.000461481516975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0.8893247999999998</v>
      </c>
      <c r="O34">
        <f>NDMC_ISGS_exbus!BB34</f>
        <v>46.329999999999991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1.146913410979659</v>
      </c>
      <c r="AD34">
        <f t="shared" si="1"/>
        <v>129.18415601852703</v>
      </c>
      <c r="AE34">
        <f>'IDT-1'!E34</f>
        <v>0</v>
      </c>
      <c r="AF34" s="26"/>
      <c r="AG34">
        <f t="shared" si="2"/>
        <v>129.18415601852703</v>
      </c>
      <c r="AI34" s="75">
        <f>PXIL!K34</f>
        <v>0</v>
      </c>
      <c r="AJ34" s="75">
        <f>PXIL!Q34</f>
        <v>0</v>
      </c>
      <c r="AK34" s="75">
        <f>RTM_IEX!K34</f>
        <v>48.37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9.67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22.000461481516975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0.90194799999999975</v>
      </c>
      <c r="O35">
        <f>NDMC_ISGS_exbus!BB35</f>
        <v>46.51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0.97832849513965903</v>
      </c>
      <c r="AD35">
        <f t="shared" si="1"/>
        <v>110.19536413436704</v>
      </c>
      <c r="AE35">
        <f>'IDT-1'!E35</f>
        <v>0</v>
      </c>
      <c r="AF35" s="26"/>
      <c r="AG35">
        <f t="shared" si="2"/>
        <v>110.19536413436704</v>
      </c>
      <c r="AI35" s="75">
        <f>PXIL!K35</f>
        <v>0</v>
      </c>
      <c r="AJ35" s="75">
        <f>PXIL!Q35</f>
        <v>0</v>
      </c>
      <c r="AK35" s="75">
        <f>RTM_IEX!K35</f>
        <v>29.02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22.000461481516975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0.90398400000000001</v>
      </c>
      <c r="O36">
        <f>NDMC_ISGS_exbus!BB36</f>
        <v>46.939999999999991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1.5354744119396591</v>
      </c>
      <c r="AD36">
        <f t="shared" si="1"/>
        <v>172.95025421756705</v>
      </c>
      <c r="AE36">
        <f>'IDT-1'!E36</f>
        <v>0</v>
      </c>
      <c r="AF36" s="26"/>
      <c r="AG36">
        <f t="shared" si="2"/>
        <v>172.95025421756705</v>
      </c>
      <c r="AI36" s="75">
        <f>PXIL!K36</f>
        <v>0</v>
      </c>
      <c r="AJ36" s="75">
        <f>PXIL!Q36</f>
        <v>0</v>
      </c>
      <c r="AK36" s="75">
        <f>RTM_IEX!K36</f>
        <v>19.350000000000001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82.22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22.000461481516975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0.86591079999999998</v>
      </c>
      <c r="O37">
        <f>NDMC_ISGS_exbus!BB37</f>
        <v>48.459999999999994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1.165451367779659</v>
      </c>
      <c r="AD37">
        <f t="shared" si="1"/>
        <v>131.27220406172702</v>
      </c>
      <c r="AE37">
        <f>'IDT-1'!E37</f>
        <v>0</v>
      </c>
      <c r="AF37" s="26"/>
      <c r="AG37">
        <f t="shared" si="2"/>
        <v>131.27220406172702</v>
      </c>
      <c r="AI37" s="75">
        <f>PXIL!K37</f>
        <v>0</v>
      </c>
      <c r="AJ37" s="75">
        <f>PXIL!Q37</f>
        <v>0</v>
      </c>
      <c r="AK37" s="75">
        <f>RTM_IEX!K37</f>
        <v>19.350000000000001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38.69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22.000461481516975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0.83842479999999997</v>
      </c>
      <c r="O38">
        <f>NDMC_ISGS_exbus!BB38</f>
        <v>48.51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1.633809490979659</v>
      </c>
      <c r="AD38">
        <f t="shared" si="1"/>
        <v>184.02635993852704</v>
      </c>
      <c r="AE38">
        <f>'IDT-1'!E38</f>
        <v>0</v>
      </c>
      <c r="AF38" s="26"/>
      <c r="AG38">
        <f t="shared" si="2"/>
        <v>184.02635993852704</v>
      </c>
      <c r="AI38" s="75">
        <f>PXIL!K38</f>
        <v>0</v>
      </c>
      <c r="AJ38" s="75">
        <f>PXIL!Q38</f>
        <v>0</v>
      </c>
      <c r="AK38" s="75">
        <f>RTM_IEX!K38</f>
        <v>19.350000000000001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91.89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22.000461481516975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0.89217519999999984</v>
      </c>
      <c r="O39">
        <f>NDMC_ISGS_exbus!BB39</f>
        <v>48.54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1.4216066690077858</v>
      </c>
      <c r="AD39">
        <f t="shared" si="1"/>
        <v>160.12460571824059</v>
      </c>
      <c r="AE39">
        <f>'IDT-1'!E39</f>
        <v>0</v>
      </c>
      <c r="AF39" s="26"/>
      <c r="AG39">
        <f t="shared" si="2"/>
        <v>160.12460571824059</v>
      </c>
      <c r="AI39" s="75">
        <f>PXIL!K39</f>
        <v>0</v>
      </c>
      <c r="AJ39" s="75">
        <f>PXIL!Q39</f>
        <v>0</v>
      </c>
      <c r="AK39" s="75">
        <f>RTM_IEX!K39</f>
        <v>29.02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58.04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22.000461481516975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0.87751599999999985</v>
      </c>
      <c r="O40">
        <f>NDMC_ISGS_exbus!BB40</f>
        <v>48.54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1.9322296680477855</v>
      </c>
      <c r="AD40">
        <f t="shared" si="1"/>
        <v>217.63932351920056</v>
      </c>
      <c r="AE40">
        <f>'IDT-1'!E40</f>
        <v>0</v>
      </c>
      <c r="AF40" s="26"/>
      <c r="AG40">
        <f t="shared" si="2"/>
        <v>217.63932351920056</v>
      </c>
      <c r="AI40" s="75">
        <f>PXIL!K40</f>
        <v>0</v>
      </c>
      <c r="AJ40" s="75">
        <f>PXIL!Q40</f>
        <v>0</v>
      </c>
      <c r="AK40" s="75">
        <f>RTM_IEX!K40</f>
        <v>29.02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116.08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22.000461481516975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0.90113359999999987</v>
      </c>
      <c r="O41">
        <f>NDMC_ISGS_exbus!BB41</f>
        <v>48.78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1.9345495029277857</v>
      </c>
      <c r="AD41">
        <f t="shared" si="1"/>
        <v>217.90062128432058</v>
      </c>
      <c r="AE41">
        <f>'IDT-1'!E41</f>
        <v>0</v>
      </c>
      <c r="AF41" s="26"/>
      <c r="AG41">
        <f t="shared" si="2"/>
        <v>217.90062128432058</v>
      </c>
      <c r="AI41" s="75">
        <f>PXIL!K41</f>
        <v>0</v>
      </c>
      <c r="AJ41" s="75">
        <f>PXIL!Q41</f>
        <v>0</v>
      </c>
      <c r="AK41" s="75">
        <f>RTM_IEX!K41</f>
        <v>29.02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116.08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22.000461481516975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0.91660719999999984</v>
      </c>
      <c r="O42">
        <f>NDMC_ISGS_exbus!BB42</f>
        <v>48.86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2.0204856706077856</v>
      </c>
      <c r="AD42">
        <f t="shared" si="1"/>
        <v>227.58015871664057</v>
      </c>
      <c r="AE42">
        <f>'IDT-1'!E42</f>
        <v>0</v>
      </c>
      <c r="AF42" s="26"/>
      <c r="AG42">
        <f t="shared" si="2"/>
        <v>227.58015871664057</v>
      </c>
      <c r="AI42" s="75">
        <f>PXIL!K42</f>
        <v>0</v>
      </c>
      <c r="AJ42" s="75">
        <f>PXIL!Q42</f>
        <v>0</v>
      </c>
      <c r="AK42" s="75">
        <f>RTM_IEX!K42</f>
        <v>29.02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125.75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2.0835757057313939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22.000461481516975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0.88443839999999996</v>
      </c>
      <c r="O43">
        <f>NDMC_ISGS_exbus!BB43</f>
        <v>48.88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1.6799065851677857</v>
      </c>
      <c r="AD43">
        <f t="shared" si="1"/>
        <v>189.21856900208056</v>
      </c>
      <c r="AE43">
        <f>'IDT-1'!E43</f>
        <v>0</v>
      </c>
      <c r="AF43" s="26"/>
      <c r="AG43">
        <f t="shared" si="2"/>
        <v>189.21856900208056</v>
      </c>
      <c r="AI43" s="75">
        <f>PXIL!K43</f>
        <v>0</v>
      </c>
      <c r="AJ43" s="75">
        <f>PXIL!Q43</f>
        <v>0</v>
      </c>
      <c r="AK43" s="75">
        <f>RTM_IEX!K43</f>
        <v>29.02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87.06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1.4072094995759115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22.000461481516975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0.85797040000000002</v>
      </c>
      <c r="O44">
        <f>NDMC_ISGS_exbus!BB44</f>
        <v>49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2.1855296441536174</v>
      </c>
      <c r="AD44">
        <f t="shared" si="1"/>
        <v>246.17011173693928</v>
      </c>
      <c r="AE44">
        <f>'IDT-1'!E44</f>
        <v>0</v>
      </c>
      <c r="AF44" s="26"/>
      <c r="AG44">
        <f t="shared" si="2"/>
        <v>246.17011173693928</v>
      </c>
      <c r="AI44" s="75">
        <f>PXIL!K44</f>
        <v>0</v>
      </c>
      <c r="AJ44" s="75">
        <f>PXIL!Q44</f>
        <v>0</v>
      </c>
      <c r="AK44" s="75">
        <f>RTM_IEX!K44</f>
        <v>29.02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145.1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1.4072094995759115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22.000461481516975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0.8258015999999998</v>
      </c>
      <c r="O45">
        <f>NDMC_ISGS_exbus!BB45</f>
        <v>49.009999999999991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2.1853345587136173</v>
      </c>
      <c r="AD45">
        <f t="shared" si="1"/>
        <v>246.14813802237924</v>
      </c>
      <c r="AE45">
        <f>'IDT-1'!E45</f>
        <v>0</v>
      </c>
      <c r="AF45" s="26"/>
      <c r="AG45">
        <f t="shared" si="2"/>
        <v>246.14813802237924</v>
      </c>
      <c r="AI45" s="75">
        <f>PXIL!K45</f>
        <v>0</v>
      </c>
      <c r="AJ45" s="75">
        <f>PXIL!Q45</f>
        <v>0</v>
      </c>
      <c r="AK45" s="75">
        <f>RTM_IEX!K45</f>
        <v>29.02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145.1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1.4072094995759115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22.000461481516975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0.85023359999999981</v>
      </c>
      <c r="O46">
        <f>NDMC_ISGS_exbus!BB46</f>
        <v>49.009999999999991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2.2706455603136178</v>
      </c>
      <c r="AD46">
        <f t="shared" si="1"/>
        <v>255.75725902077929</v>
      </c>
      <c r="AE46">
        <f>'IDT-1'!E46</f>
        <v>0</v>
      </c>
      <c r="AF46" s="26"/>
      <c r="AG46">
        <f t="shared" si="2"/>
        <v>255.75725902077929</v>
      </c>
      <c r="AI46" s="75">
        <f>PXIL!K46</f>
        <v>0</v>
      </c>
      <c r="AJ46" s="75">
        <f>PXIL!Q46</f>
        <v>0</v>
      </c>
      <c r="AK46" s="75">
        <f>RTM_IEX!K46</f>
        <v>29.02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154.77000000000001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2.0835757057313939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22.000461481516975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0.84921559999999985</v>
      </c>
      <c r="O47">
        <f>NDMC_ISGS_exbus!BB47</f>
        <v>49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1.7657486245277858</v>
      </c>
      <c r="AD47">
        <f t="shared" si="1"/>
        <v>198.88750416272057</v>
      </c>
      <c r="AE47">
        <f>'IDT-1'!E47</f>
        <v>0</v>
      </c>
      <c r="AF47" s="26"/>
      <c r="AG47">
        <f t="shared" si="2"/>
        <v>198.88750416272057</v>
      </c>
      <c r="AI47" s="75">
        <f>PXIL!K47</f>
        <v>0</v>
      </c>
      <c r="AJ47" s="75">
        <f>PXIL!Q47</f>
        <v>0</v>
      </c>
      <c r="AK47" s="75">
        <f>RTM_IEX!K47</f>
        <v>29.02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96.73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2.0835757057313939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22.000461481516975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0.86692879999999994</v>
      </c>
      <c r="O48">
        <f>NDMC_ISGS_exbus!BB48</f>
        <v>49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2.2766565006877859</v>
      </c>
      <c r="AD48">
        <f t="shared" si="1"/>
        <v>256.43430948656055</v>
      </c>
      <c r="AE48">
        <f>'IDT-1'!E48</f>
        <v>0</v>
      </c>
      <c r="AF48" s="26"/>
      <c r="AG48">
        <f t="shared" si="2"/>
        <v>256.43430948656055</v>
      </c>
      <c r="AI48" s="75">
        <f>PXIL!K48</f>
        <v>0</v>
      </c>
      <c r="AJ48" s="75">
        <f>PXIL!Q48</f>
        <v>0</v>
      </c>
      <c r="AK48" s="75">
        <f>RTM_IEX!K48</f>
        <v>29.02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154.77000000000001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22.000461481516975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0.81989719999999999</v>
      </c>
      <c r="O49">
        <f>NDMC_ISGS_exbus!BB49</f>
        <v>49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2.276246129100608</v>
      </c>
      <c r="AD49">
        <f t="shared" si="1"/>
        <v>256.38808672324114</v>
      </c>
      <c r="AE49">
        <f>'IDT-1'!E49</f>
        <v>0</v>
      </c>
      <c r="AF49" s="26"/>
      <c r="AG49">
        <f t="shared" si="2"/>
        <v>256.38808672324114</v>
      </c>
      <c r="AI49" s="75">
        <f>PXIL!K49</f>
        <v>0</v>
      </c>
      <c r="AJ49" s="75">
        <f>PXIL!Q49</f>
        <v>0</v>
      </c>
      <c r="AK49" s="75">
        <f>RTM_IEX!K49</f>
        <v>29.02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154.77000000000001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22.000461481516975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0.84249679999999982</v>
      </c>
      <c r="O50">
        <f>NDMC_ISGS_exbus!BB50</f>
        <v>49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2.2764450055806078</v>
      </c>
      <c r="AD50">
        <f t="shared" si="1"/>
        <v>256.41048744676112</v>
      </c>
      <c r="AE50">
        <f>'IDT-1'!E50</f>
        <v>0</v>
      </c>
      <c r="AF50" s="26"/>
      <c r="AG50">
        <f t="shared" si="2"/>
        <v>256.41048744676112</v>
      </c>
      <c r="AI50" s="75">
        <f>PXIL!K50</f>
        <v>0</v>
      </c>
      <c r="AJ50" s="75">
        <f>PXIL!Q50</f>
        <v>0</v>
      </c>
      <c r="AK50" s="75">
        <f>RTM_IEX!K50</f>
        <v>29.02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154.77000000000001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22.000461481516975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0.81806479999999981</v>
      </c>
      <c r="O51">
        <f>NDMC_ISGS_exbus!BB51</f>
        <v>49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1.7654780039806073</v>
      </c>
      <c r="AD51">
        <f t="shared" si="1"/>
        <v>198.85702244836114</v>
      </c>
      <c r="AE51">
        <f>'IDT-1'!E51</f>
        <v>0</v>
      </c>
      <c r="AF51" s="26"/>
      <c r="AG51">
        <f t="shared" si="2"/>
        <v>198.85702244836114</v>
      </c>
      <c r="AI51" s="75">
        <f>PXIL!K51</f>
        <v>0</v>
      </c>
      <c r="AJ51" s="75">
        <f>PXIL!Q51</f>
        <v>0</v>
      </c>
      <c r="AK51" s="75">
        <f>RTM_IEX!K51</f>
        <v>29.02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96.73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22.000461481516975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0.77795559999999986</v>
      </c>
      <c r="O52">
        <f>NDMC_ISGS_exbus!BB52</f>
        <v>49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2.2333730430206074</v>
      </c>
      <c r="AD52">
        <f t="shared" si="1"/>
        <v>251.55901820932115</v>
      </c>
      <c r="AE52">
        <f>'IDT-1'!E52</f>
        <v>0</v>
      </c>
      <c r="AF52" s="26"/>
      <c r="AG52">
        <f t="shared" si="2"/>
        <v>251.55901820932115</v>
      </c>
      <c r="AI52" s="75">
        <f>PXIL!K52</f>
        <v>0</v>
      </c>
      <c r="AJ52" s="75">
        <f>PXIL!Q52</f>
        <v>0</v>
      </c>
      <c r="AK52" s="75">
        <f>RTM_IEX!K52</f>
        <v>33.86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145.1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1.3668121000581732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22.000461481516975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0.75942799999999977</v>
      </c>
      <c r="O53">
        <f>NDMC_ISGS_exbus!BB53</f>
        <v>48.97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2.3117309739178613</v>
      </c>
      <c r="AD53">
        <f t="shared" si="1"/>
        <v>260.38497060765729</v>
      </c>
      <c r="AE53">
        <f>'IDT-1'!E53</f>
        <v>0</v>
      </c>
      <c r="AF53" s="26"/>
      <c r="AG53">
        <f t="shared" si="2"/>
        <v>260.38497060765729</v>
      </c>
      <c r="AI53" s="75">
        <f>PXIL!K53</f>
        <v>0</v>
      </c>
      <c r="AJ53" s="75">
        <f>PXIL!Q53</f>
        <v>0</v>
      </c>
      <c r="AK53" s="75">
        <f>RTM_IEX!K53</f>
        <v>33.86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154.77000000000001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1.3668121000581732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22.000461481516975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0.8365923999999999</v>
      </c>
      <c r="O54">
        <f>NDMC_ISGS_exbus!BB54</f>
        <v>48.83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2.2260820206378611</v>
      </c>
      <c r="AD54">
        <f t="shared" si="1"/>
        <v>250.73778396093729</v>
      </c>
      <c r="AE54">
        <f>'IDT-1'!E54</f>
        <v>0</v>
      </c>
      <c r="AF54" s="26"/>
      <c r="AG54">
        <f t="shared" si="2"/>
        <v>250.73778396093729</v>
      </c>
      <c r="AI54" s="75">
        <f>PXIL!K54</f>
        <v>0</v>
      </c>
      <c r="AJ54" s="75">
        <f>PXIL!Q54</f>
        <v>0</v>
      </c>
      <c r="AK54" s="75">
        <f>RTM_IEX!K54</f>
        <v>33.86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145.1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22.000461481516975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0.88342039999999999</v>
      </c>
      <c r="O55">
        <f>NDMC_ISGS_exbus!BB55</f>
        <v>48.7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1.8911011332606074</v>
      </c>
      <c r="AD55">
        <f t="shared" si="1"/>
        <v>213.00675491908115</v>
      </c>
      <c r="AE55">
        <f>'IDT-1'!E55</f>
        <v>0</v>
      </c>
      <c r="AF55" s="26"/>
      <c r="AG55">
        <f t="shared" si="2"/>
        <v>213.00675491908115</v>
      </c>
      <c r="AI55" s="75">
        <f>PXIL!K55</f>
        <v>0</v>
      </c>
      <c r="AJ55" s="75">
        <f>PXIL!Q55</f>
        <v>0</v>
      </c>
      <c r="AK55" s="75">
        <f>RTM_IEX!K55</f>
        <v>43.53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96.73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22.000461481516975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0.89136079999999995</v>
      </c>
      <c r="O56">
        <f>NDMC_ISGS_exbus!BB56</f>
        <v>48.7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2.3168270087806073</v>
      </c>
      <c r="AD56">
        <f t="shared" si="1"/>
        <v>260.95896944356116</v>
      </c>
      <c r="AE56">
        <f>'IDT-1'!E56</f>
        <v>0</v>
      </c>
      <c r="AF56" s="26"/>
      <c r="AG56">
        <f t="shared" si="2"/>
        <v>260.95896944356116</v>
      </c>
      <c r="AI56" s="75">
        <f>PXIL!K56</f>
        <v>0</v>
      </c>
      <c r="AJ56" s="75">
        <f>PXIL!Q56</f>
        <v>0</v>
      </c>
      <c r="AK56" s="75">
        <f>RTM_IEX!K56</f>
        <v>43.53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145.1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22.000461481516975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0.87670159999999986</v>
      </c>
      <c r="O57">
        <f>NDMC_ISGS_exbus!BB57</f>
        <v>48.86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2.4457940078206075</v>
      </c>
      <c r="AD57">
        <f t="shared" si="1"/>
        <v>275.48534324452112</v>
      </c>
      <c r="AE57">
        <f>'IDT-1'!E57</f>
        <v>0</v>
      </c>
      <c r="AF57" s="26"/>
      <c r="AG57">
        <f t="shared" si="2"/>
        <v>275.48534324452112</v>
      </c>
      <c r="AI57" s="75">
        <f>PXIL!K57</f>
        <v>0</v>
      </c>
      <c r="AJ57" s="75">
        <f>PXIL!Q57</f>
        <v>0</v>
      </c>
      <c r="AK57" s="75">
        <f>RTM_IEX!K57</f>
        <v>48.37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154.77000000000001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22.000461481516975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0.85023359999999981</v>
      </c>
      <c r="O58">
        <f>NDMC_ISGS_exbus!BB58</f>
        <v>48.86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2.3178730894206074</v>
      </c>
      <c r="AD58">
        <f t="shared" si="1"/>
        <v>261.07679616292108</v>
      </c>
      <c r="AE58">
        <f>'IDT-1'!E58</f>
        <v>0</v>
      </c>
      <c r="AF58" s="26"/>
      <c r="AG58">
        <f t="shared" si="2"/>
        <v>261.07679616292108</v>
      </c>
      <c r="AI58" s="75">
        <f>PXIL!K58</f>
        <v>0</v>
      </c>
      <c r="AJ58" s="75">
        <f>PXIL!Q58</f>
        <v>0</v>
      </c>
      <c r="AK58" s="75">
        <f>RTM_IEX!K58</f>
        <v>43.53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145.1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22.000461481516975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0.75942799999999977</v>
      </c>
      <c r="O59">
        <f>NDMC_ISGS_exbus!BB59</f>
        <v>48.86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1.7637337186983111</v>
      </c>
      <c r="AD59">
        <f t="shared" si="1"/>
        <v>198.66055249701884</v>
      </c>
      <c r="AE59">
        <f>'IDT-1'!E59</f>
        <v>0</v>
      </c>
      <c r="AF59" s="26"/>
      <c r="AG59">
        <f t="shared" si="2"/>
        <v>198.66055249701884</v>
      </c>
      <c r="AI59" s="75">
        <f>PXIL!K59</f>
        <v>0</v>
      </c>
      <c r="AJ59" s="75">
        <f>PXIL!Q59</f>
        <v>0</v>
      </c>
      <c r="AK59" s="75">
        <f>RTM_IEX!K59</f>
        <v>29.02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96.73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22.000461481516975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0.79363279999999992</v>
      </c>
      <c r="O60">
        <f>NDMC_ISGS_exbus!BB60</f>
        <v>48.489999999999988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2.3141227209383111</v>
      </c>
      <c r="AD60">
        <f t="shared" si="1"/>
        <v>260.65436829477886</v>
      </c>
      <c r="AE60">
        <f>'IDT-1'!E60</f>
        <v>0</v>
      </c>
      <c r="AF60" s="26"/>
      <c r="AG60">
        <f t="shared" si="2"/>
        <v>260.65436829477886</v>
      </c>
      <c r="AI60" s="75">
        <f>PXIL!K60</f>
        <v>0</v>
      </c>
      <c r="AJ60" s="75">
        <f>PXIL!Q60</f>
        <v>0</v>
      </c>
      <c r="AK60" s="75">
        <f>RTM_IEX!K60</f>
        <v>33.86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154.77000000000001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22.000461481516975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0.83944279999999993</v>
      </c>
      <c r="O61">
        <f>NDMC_ISGS_exbus!BB61</f>
        <v>48.139999999999993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2.2263498489383111</v>
      </c>
      <c r="AD61">
        <f t="shared" si="1"/>
        <v>250.76795116677886</v>
      </c>
      <c r="AE61">
        <f>'IDT-1'!E61</f>
        <v>0</v>
      </c>
      <c r="AF61" s="26"/>
      <c r="AG61">
        <f t="shared" si="2"/>
        <v>250.76795116677886</v>
      </c>
      <c r="AI61" s="75">
        <f>PXIL!K61</f>
        <v>0</v>
      </c>
      <c r="AJ61" s="75">
        <f>PXIL!Q61</f>
        <v>0</v>
      </c>
      <c r="AK61" s="75">
        <f>RTM_IEX!K61</f>
        <v>33.86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22.000461481516975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0.82966999999999991</v>
      </c>
      <c r="O62">
        <f>NDMC_ISGS_exbus!BB62</f>
        <v>48.069999999999993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2.2255598482983108</v>
      </c>
      <c r="AD62">
        <f t="shared" si="1"/>
        <v>250.67896836741886</v>
      </c>
      <c r="AE62">
        <f>'IDT-1'!E62</f>
        <v>0</v>
      </c>
      <c r="AF62" s="26"/>
      <c r="AG62">
        <f t="shared" si="2"/>
        <v>250.67896836741886</v>
      </c>
      <c r="AI62" s="75">
        <f>PXIL!K62</f>
        <v>0</v>
      </c>
      <c r="AJ62" s="75">
        <f>PXIL!Q62</f>
        <v>0</v>
      </c>
      <c r="AK62" s="75">
        <f>RTM_IEX!K62</f>
        <v>33.86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145.09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22.000461481516975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0.79159679999999988</v>
      </c>
      <c r="O63">
        <f>NDMC_ISGS_exbus!BB63</f>
        <v>46.58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1.7439490855806075</v>
      </c>
      <c r="AD63">
        <f t="shared" si="1"/>
        <v>196.43208336676116</v>
      </c>
      <c r="AE63">
        <f>'IDT-1'!E63</f>
        <v>0</v>
      </c>
      <c r="AF63" s="26"/>
      <c r="AG63">
        <f t="shared" si="2"/>
        <v>196.43208336676116</v>
      </c>
      <c r="AI63" s="75">
        <f>PXIL!K63</f>
        <v>0</v>
      </c>
      <c r="AJ63" s="75">
        <f>PXIL!Q63</f>
        <v>0</v>
      </c>
      <c r="AK63" s="75">
        <f>RTM_IEX!K63</f>
        <v>29.02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96.73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22.000461481516975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0.81989719999999999</v>
      </c>
      <c r="O64">
        <f>NDMC_ISGS_exbus!BB64</f>
        <v>46.21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2.2941981291006077</v>
      </c>
      <c r="AD64">
        <f t="shared" si="1"/>
        <v>258.41013472324113</v>
      </c>
      <c r="AE64">
        <f>'IDT-1'!E64</f>
        <v>0</v>
      </c>
      <c r="AF64" s="26"/>
      <c r="AG64">
        <f t="shared" si="2"/>
        <v>258.41013472324113</v>
      </c>
      <c r="AI64" s="75">
        <f>PXIL!K64</f>
        <v>0</v>
      </c>
      <c r="AJ64" s="75">
        <f>PXIL!Q64</f>
        <v>0</v>
      </c>
      <c r="AK64" s="75">
        <f>RTM_IEX!K64</f>
        <v>33.86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154.76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22.000461481516975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0.87751599999999985</v>
      </c>
      <c r="O65">
        <f>NDMC_ISGS_exbus!BB65</f>
        <v>46.21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2.2096971745406075</v>
      </c>
      <c r="AD65">
        <f t="shared" si="1"/>
        <v>248.89225447780115</v>
      </c>
      <c r="AE65">
        <f>'IDT-1'!E65</f>
        <v>0</v>
      </c>
      <c r="AF65" s="26"/>
      <c r="AG65">
        <f t="shared" si="2"/>
        <v>248.89225447780115</v>
      </c>
      <c r="AI65" s="75">
        <f>PXIL!K65</f>
        <v>0</v>
      </c>
      <c r="AJ65" s="75">
        <f>PXIL!Q65</f>
        <v>0</v>
      </c>
      <c r="AK65" s="75">
        <f>RTM_IEX!K65</f>
        <v>33.86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22.000461481516975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0.88342039999999999</v>
      </c>
      <c r="O66">
        <f>NDMC_ISGS_exbus!BB66</f>
        <v>46.21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2.2096611332606075</v>
      </c>
      <c r="AD66">
        <f t="shared" si="1"/>
        <v>248.88819491908114</v>
      </c>
      <c r="AE66">
        <f>'IDT-1'!E66</f>
        <v>0</v>
      </c>
      <c r="AF66" s="26"/>
      <c r="AG66">
        <f t="shared" si="2"/>
        <v>248.88819491908114</v>
      </c>
      <c r="AI66" s="75">
        <f>PXIL!K66</f>
        <v>0</v>
      </c>
      <c r="AJ66" s="75">
        <f>PXIL!Q66</f>
        <v>0</v>
      </c>
      <c r="AK66" s="75">
        <f>RTM_IEX!K66</f>
        <v>33.86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145.09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22.000461481516975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0.88056999999999985</v>
      </c>
      <c r="O67">
        <f>NDMC_ISGS_exbus!BB67</f>
        <v>46.21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1.7414760497406074</v>
      </c>
      <c r="AD67">
        <f t="shared" si="1"/>
        <v>196.15352960260114</v>
      </c>
      <c r="AE67">
        <f>'IDT-1'!E67</f>
        <v>0</v>
      </c>
      <c r="AF67" s="26"/>
      <c r="AG67">
        <f t="shared" si="2"/>
        <v>196.15352960260114</v>
      </c>
      <c r="AI67" s="75">
        <f>PXIL!K67</f>
        <v>0</v>
      </c>
      <c r="AJ67" s="75">
        <f>PXIL!Q67</f>
        <v>0</v>
      </c>
      <c r="AK67" s="75">
        <f>RTM_IEX!K67</f>
        <v>29.02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96.73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1.3668121000581732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22.000461481516975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0.84738319999999989</v>
      </c>
      <c r="O68">
        <f>NDMC_ISGS_exbus!BB68</f>
        <v>46.21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2.2882169796778613</v>
      </c>
      <c r="AD68">
        <f t="shared" ref="AD68:AD98" si="4">SUM(B68:AB68,AI68:AR68)-AC68</f>
        <v>257.73643980189723</v>
      </c>
      <c r="AE68">
        <f>'IDT-1'!E68</f>
        <v>0</v>
      </c>
      <c r="AF68" s="26"/>
      <c r="AG68">
        <f t="shared" ref="AG68:AG98" si="5">SUM(AD68:AF68)+AT68</f>
        <v>257.73643980189723</v>
      </c>
      <c r="AI68" s="75">
        <f>PXIL!K68</f>
        <v>0</v>
      </c>
      <c r="AJ68" s="75">
        <f>PXIL!Q68</f>
        <v>0</v>
      </c>
      <c r="AK68" s="75">
        <f>RTM_IEX!K68</f>
        <v>43.53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145.1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22.000444668738009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0.8258015999999998</v>
      </c>
      <c r="O69">
        <f>NDMC_ISGS_exbus!BB69</f>
        <v>46.21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2.2516579398681524</v>
      </c>
      <c r="AD69">
        <f t="shared" si="4"/>
        <v>253.61856249969463</v>
      </c>
      <c r="AE69">
        <f>'IDT-1'!E69</f>
        <v>0</v>
      </c>
      <c r="AF69" s="26"/>
      <c r="AG69">
        <f t="shared" si="5"/>
        <v>253.61856249969463</v>
      </c>
      <c r="AI69" s="75">
        <f>PXIL!K69</f>
        <v>0</v>
      </c>
      <c r="AJ69" s="75">
        <f>PXIL!Q69</f>
        <v>0</v>
      </c>
      <c r="AK69" s="75">
        <f>RTM_IEX!K69</f>
        <v>38.69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145.09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22.000444668738009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0.84249679999999982</v>
      </c>
      <c r="O70">
        <f>NDMC_ISGS_exbus!BB70</f>
        <v>46.21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2.1241168576281524</v>
      </c>
      <c r="AD70">
        <f t="shared" si="4"/>
        <v>239.25279878193464</v>
      </c>
      <c r="AE70">
        <f>'IDT-1'!E70</f>
        <v>0</v>
      </c>
      <c r="AF70" s="26"/>
      <c r="AG70">
        <f t="shared" si="5"/>
        <v>239.25279878193464</v>
      </c>
      <c r="AI70" s="75">
        <f>PXIL!K70</f>
        <v>0</v>
      </c>
      <c r="AJ70" s="75">
        <f>PXIL!Q70</f>
        <v>0</v>
      </c>
      <c r="AK70" s="75">
        <f>RTM_IEX!K70</f>
        <v>38.69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130.58000000000001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22.000444668738009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0.82865199999999994</v>
      </c>
      <c r="O71">
        <f>NDMC_ISGS_exbus!BB71</f>
        <v>46.21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1.6559230233881526</v>
      </c>
      <c r="AD71">
        <f t="shared" si="4"/>
        <v>186.51714781617466</v>
      </c>
      <c r="AE71">
        <f>'IDT-1'!E71</f>
        <v>0</v>
      </c>
      <c r="AF71" s="26"/>
      <c r="AG71">
        <f t="shared" si="5"/>
        <v>186.51714781617466</v>
      </c>
      <c r="AI71" s="75">
        <f>PXIL!K71</f>
        <v>0</v>
      </c>
      <c r="AJ71" s="75">
        <f>PXIL!Q71</f>
        <v>0</v>
      </c>
      <c r="AK71" s="75">
        <f>RTM_IEX!K71</f>
        <v>29.02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87.06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2.0839741708247721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22.000444668738009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0.83557439999999983</v>
      </c>
      <c r="O72">
        <f>NDMC_ISGS_exbus!BB72</f>
        <v>46.21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2.2092399405081524</v>
      </c>
      <c r="AD72">
        <f t="shared" si="4"/>
        <v>248.8407532990546</v>
      </c>
      <c r="AE72">
        <f>'IDT-1'!E72</f>
        <v>0</v>
      </c>
      <c r="AF72" s="26"/>
      <c r="AG72">
        <f t="shared" si="5"/>
        <v>248.8407532990546</v>
      </c>
      <c r="AI72" s="75">
        <f>PXIL!K72</f>
        <v>0</v>
      </c>
      <c r="AJ72" s="75">
        <f>PXIL!Q72</f>
        <v>0</v>
      </c>
      <c r="AK72" s="75">
        <f>RTM_IEX!K72</f>
        <v>43.53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135.41999999999999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2.0839741708247721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22.000444668738009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0.83455639999999987</v>
      </c>
      <c r="O73">
        <f>NDMC_ISGS_exbus!BB73</f>
        <v>46.190000000000012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2.0813669821081526</v>
      </c>
      <c r="AD73">
        <f t="shared" si="4"/>
        <v>234.43760825745463</v>
      </c>
      <c r="AE73">
        <f>'IDT-1'!E73</f>
        <v>0</v>
      </c>
      <c r="AF73" s="26"/>
      <c r="AG73">
        <f t="shared" si="5"/>
        <v>234.43760825745463</v>
      </c>
      <c r="AI73" s="75">
        <f>PXIL!K73</f>
        <v>0</v>
      </c>
      <c r="AJ73" s="75">
        <f>PXIL!Q73</f>
        <v>0</v>
      </c>
      <c r="AK73" s="75">
        <f>RTM_IEX!K73</f>
        <v>38.69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125.75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2.0839741708247721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22.000444668738009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0.8258015999999998</v>
      </c>
      <c r="O74">
        <f>NDMC_ISGS_exbus!BB74</f>
        <v>46.190000000000012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2.0387859398681529</v>
      </c>
      <c r="AD74">
        <f t="shared" si="4"/>
        <v>229.64143449969464</v>
      </c>
      <c r="AE74">
        <f>'IDT-1'!E74</f>
        <v>0</v>
      </c>
      <c r="AF74" s="26"/>
      <c r="AG74">
        <f t="shared" si="5"/>
        <v>229.64143449969464</v>
      </c>
      <c r="AI74" s="75">
        <f>PXIL!K74</f>
        <v>0</v>
      </c>
      <c r="AJ74" s="75">
        <f>PXIL!Q74</f>
        <v>0</v>
      </c>
      <c r="AK74" s="75">
        <f>RTM_IEX!K74</f>
        <v>33.86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125.75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21.23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0.81501079999999992</v>
      </c>
      <c r="O75">
        <f>NDMC_ISGS_exbus!BB75</f>
        <v>45.48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0.19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1.3871194669214206</v>
      </c>
      <c r="AD75">
        <f t="shared" si="4"/>
        <v>156.24009268323999</v>
      </c>
      <c r="AE75">
        <f>'IDT-1'!E75</f>
        <v>0</v>
      </c>
      <c r="AF75" s="26"/>
      <c r="AG75">
        <f t="shared" si="5"/>
        <v>156.24009268323999</v>
      </c>
      <c r="AI75" s="75">
        <f>PXIL!K75</f>
        <v>0</v>
      </c>
      <c r="AJ75" s="75">
        <f>PXIL!Q75</f>
        <v>0</v>
      </c>
      <c r="AK75" s="75">
        <f>RTM_IEX!K75</f>
        <v>19.350000000000001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67.489999999999995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21.23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0.83944279999999993</v>
      </c>
      <c r="O76">
        <f>NDMC_ISGS_exbus!BB76</f>
        <v>45.48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29.21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1.8975584685214204</v>
      </c>
      <c r="AD76">
        <f t="shared" si="4"/>
        <v>213.73408568164001</v>
      </c>
      <c r="AE76">
        <f>'IDT-1'!E76</f>
        <v>0</v>
      </c>
      <c r="AF76" s="26"/>
      <c r="AG76">
        <f t="shared" si="5"/>
        <v>213.73408568164001</v>
      </c>
      <c r="AI76" s="75">
        <f>PXIL!K76</f>
        <v>0</v>
      </c>
      <c r="AJ76" s="75">
        <f>PXIL!Q76</f>
        <v>0</v>
      </c>
      <c r="AK76" s="75">
        <f>RTM_IEX!K76</f>
        <v>29.02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86.78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1.3861887595313034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0.81399279999999996</v>
      </c>
      <c r="O77">
        <f>NDMC_ISGS_exbus!BB77</f>
        <v>45.48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39.299999999999997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1.7361535977238756</v>
      </c>
      <c r="AD77">
        <f t="shared" si="4"/>
        <v>195.55402796180744</v>
      </c>
      <c r="AE77">
        <f>'IDT-1'!E77</f>
        <v>0</v>
      </c>
      <c r="AF77" s="26"/>
      <c r="AG77">
        <f t="shared" si="5"/>
        <v>195.55402796180744</v>
      </c>
      <c r="AI77" s="75">
        <f>PXIL!K77</f>
        <v>0</v>
      </c>
      <c r="AJ77" s="75">
        <f>PXIL!Q77</f>
        <v>0</v>
      </c>
      <c r="AK77" s="75">
        <f>RTM_IEX!K77</f>
        <v>33.86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54.25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1.3440187134220465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21.43912714245003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0.75454159999999992</v>
      </c>
      <c r="O78">
        <f>NDMC_ISGS_exbus!BB78</f>
        <v>45.48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36.17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1.6668756496116743</v>
      </c>
      <c r="AD78">
        <f t="shared" si="4"/>
        <v>187.7508118062604</v>
      </c>
      <c r="AE78">
        <f>'IDT-1'!E78</f>
        <v>0</v>
      </c>
      <c r="AF78" s="26"/>
      <c r="AG78">
        <f t="shared" si="5"/>
        <v>187.7508118062604</v>
      </c>
      <c r="AI78" s="75">
        <f>PXIL!K78</f>
        <v>0</v>
      </c>
      <c r="AJ78" s="75">
        <f>PXIL!Q78</f>
        <v>0</v>
      </c>
      <c r="AK78" s="75">
        <f>RTM_IEX!K78</f>
        <v>29.02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54.24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1.3440187134220465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21.179140456961974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0.73988239999999983</v>
      </c>
      <c r="O79">
        <f>NDMC_ISGS_exbus!BB79</f>
        <v>45.49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13.54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1.1502747658193795</v>
      </c>
      <c r="AD79">
        <f t="shared" si="4"/>
        <v>129.56276680456463</v>
      </c>
      <c r="AE79">
        <f>'IDT-1'!E79</f>
        <v>0</v>
      </c>
      <c r="AF79" s="26"/>
      <c r="AG79">
        <f t="shared" si="5"/>
        <v>129.56276680456463</v>
      </c>
      <c r="AI79" s="75">
        <f>PXIL!K79</f>
        <v>0</v>
      </c>
      <c r="AJ79" s="75">
        <f>PXIL!Q79</f>
        <v>0</v>
      </c>
      <c r="AK79" s="75">
        <f>RTM_IEX!K79</f>
        <v>14.51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32.94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1.3440187134220465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21.43912714245003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0.72807359999999988</v>
      </c>
      <c r="O80">
        <f>NDMC_ISGS_exbus!BB80</f>
        <v>45.49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10.210000000000001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1.7512107312116745</v>
      </c>
      <c r="AD80">
        <f t="shared" si="4"/>
        <v>197.2500087246604</v>
      </c>
      <c r="AE80">
        <f>'IDT-1'!E80</f>
        <v>0</v>
      </c>
      <c r="AF80" s="26"/>
      <c r="AG80">
        <f t="shared" si="5"/>
        <v>197.2500087246604</v>
      </c>
      <c r="AI80" s="75">
        <f>PXIL!K80</f>
        <v>0</v>
      </c>
      <c r="AJ80" s="75">
        <f>PXIL!Q80</f>
        <v>0</v>
      </c>
      <c r="AK80" s="75">
        <f>RTM_IEX!K80</f>
        <v>38.69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80.13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21.43912714245003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0.70852799999999994</v>
      </c>
      <c r="O81">
        <f>NDMC_ISGS_exbus!BB81</f>
        <v>45.49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0.97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1.5583113059853413</v>
      </c>
      <c r="AD81">
        <f t="shared" si="4"/>
        <v>175.52251891962163</v>
      </c>
      <c r="AE81">
        <f>'IDT-1'!E81</f>
        <v>0</v>
      </c>
      <c r="AF81" s="26"/>
      <c r="AG81">
        <f t="shared" si="5"/>
        <v>175.52251891962163</v>
      </c>
      <c r="AI81" s="75">
        <f>PXIL!K81</f>
        <v>0</v>
      </c>
      <c r="AJ81" s="75">
        <f>PXIL!Q81</f>
        <v>0</v>
      </c>
      <c r="AK81" s="75">
        <f>RTM_IEX!K81</f>
        <v>29.02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76.38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21.43912714245003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0.74660119999999985</v>
      </c>
      <c r="O82">
        <f>NDMC_ISGS_exbus!BB82</f>
        <v>45.49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1.6440063501453415</v>
      </c>
      <c r="AD82">
        <f t="shared" si="4"/>
        <v>185.17489707546162</v>
      </c>
      <c r="AE82">
        <f>'IDT-1'!E82</f>
        <v>0</v>
      </c>
      <c r="AF82" s="26"/>
      <c r="AG82">
        <f t="shared" si="5"/>
        <v>185.17489707546162</v>
      </c>
      <c r="AI82" s="75">
        <f>PXIL!K82</f>
        <v>0</v>
      </c>
      <c r="AJ82" s="75">
        <f>PXIL!Q82</f>
        <v>0</v>
      </c>
      <c r="AK82" s="75">
        <f>RTM_IEX!K82</f>
        <v>38.69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77.38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22.000444668738009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0.63726799999999983</v>
      </c>
      <c r="O83">
        <f>NDMC_ISGS_exbus!BB83</f>
        <v>45.41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0.9664238122166755</v>
      </c>
      <c r="AD83">
        <f t="shared" si="4"/>
        <v>108.85446393967825</v>
      </c>
      <c r="AE83">
        <f>'IDT-1'!E83</f>
        <v>0</v>
      </c>
      <c r="AF83" s="26"/>
      <c r="AG83">
        <f t="shared" si="5"/>
        <v>108.85446393967825</v>
      </c>
      <c r="AI83" s="75">
        <f>PXIL!K83</f>
        <v>0</v>
      </c>
      <c r="AJ83" s="75">
        <f>PXIL!Q83</f>
        <v>0</v>
      </c>
      <c r="AK83" s="75">
        <f>RTM_IEX!K83</f>
        <v>19.350000000000001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19.350000000000001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22.000444668738009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0.55806759999999989</v>
      </c>
      <c r="O84">
        <f>NDMC_ISGS_exbus!BB84</f>
        <v>45.41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1.5614868486966755</v>
      </c>
      <c r="AD84">
        <f t="shared" si="4"/>
        <v>175.88020050319824</v>
      </c>
      <c r="AE84">
        <f>'IDT-1'!E84</f>
        <v>0</v>
      </c>
      <c r="AF84" s="26"/>
      <c r="AG84">
        <f t="shared" si="5"/>
        <v>175.88020050319824</v>
      </c>
      <c r="AI84" s="75">
        <f>PXIL!K84</f>
        <v>0</v>
      </c>
      <c r="AJ84" s="75">
        <f>PXIL!Q84</f>
        <v>0</v>
      </c>
      <c r="AK84" s="75">
        <f>RTM_IEX!K84</f>
        <v>29.02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77.38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22.000444668738009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0.58921839999999992</v>
      </c>
      <c r="O85">
        <f>NDMC_ISGS_exbus!BB85</f>
        <v>45.41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1.5192569757366754</v>
      </c>
      <c r="AD85">
        <f t="shared" si="4"/>
        <v>171.12358117615824</v>
      </c>
      <c r="AE85">
        <f>'IDT-1'!E85</f>
        <v>0</v>
      </c>
      <c r="AF85" s="26"/>
      <c r="AG85">
        <f t="shared" si="5"/>
        <v>171.12358117615824</v>
      </c>
      <c r="AI85" s="75">
        <f>PXIL!K85</f>
        <v>0</v>
      </c>
      <c r="AJ85" s="75">
        <f>PXIL!Q85</f>
        <v>0</v>
      </c>
      <c r="AK85" s="75">
        <f>RTM_IEX!K85</f>
        <v>29.02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72.55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22.000444668738009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0.56967279999999998</v>
      </c>
      <c r="O86">
        <f>NDMC_ISGS_exbus!BB86</f>
        <v>45.41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1.4764929744566755</v>
      </c>
      <c r="AD86">
        <f t="shared" si="4"/>
        <v>166.30679957743826</v>
      </c>
      <c r="AE86">
        <f>'IDT-1'!E86</f>
        <v>0</v>
      </c>
      <c r="AF86" s="26"/>
      <c r="AG86">
        <f t="shared" si="5"/>
        <v>166.30679957743826</v>
      </c>
      <c r="AI86" s="75">
        <f>PXIL!K86</f>
        <v>0</v>
      </c>
      <c r="AJ86" s="75">
        <f>PXIL!Q86</f>
        <v>0</v>
      </c>
      <c r="AK86" s="75">
        <f>RTM_IEX!K86</f>
        <v>29.02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67.709999999999994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22.000444668738009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0.51694039999999997</v>
      </c>
      <c r="O87">
        <f>NDMC_ISGS_exbus!BB87</f>
        <v>45.41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0.88018092933667558</v>
      </c>
      <c r="AD87">
        <f t="shared" si="4"/>
        <v>99.140379222558266</v>
      </c>
      <c r="AE87">
        <f>'IDT-1'!E87</f>
        <v>0</v>
      </c>
      <c r="AF87" s="26"/>
      <c r="AG87">
        <f t="shared" si="5"/>
        <v>99.140379222558266</v>
      </c>
      <c r="AI87" s="75">
        <f>PXIL!K87</f>
        <v>0</v>
      </c>
      <c r="AJ87" s="75">
        <f>PXIL!Q87</f>
        <v>0</v>
      </c>
      <c r="AK87" s="75">
        <f>RTM_IEX!K87</f>
        <v>29.02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22.000444668738009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0.44669839999999994</v>
      </c>
      <c r="O88">
        <f>NDMC_ISGS_exbus!BB88</f>
        <v>45.41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1.4329067997366756</v>
      </c>
      <c r="AD88">
        <f t="shared" si="4"/>
        <v>161.39741135215826</v>
      </c>
      <c r="AE88">
        <f>'IDT-1'!E88</f>
        <v>0</v>
      </c>
      <c r="AF88" s="26"/>
      <c r="AG88">
        <f t="shared" si="5"/>
        <v>161.39741135215826</v>
      </c>
      <c r="AI88" s="75">
        <f>PXIL!K88</f>
        <v>0</v>
      </c>
      <c r="AJ88" s="75">
        <f>PXIL!Q88</f>
        <v>0</v>
      </c>
      <c r="AK88" s="75">
        <f>RTM_IEX!K88</f>
        <v>43.53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48.37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22.000444668738009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0.35670719999999989</v>
      </c>
      <c r="O89">
        <f>NDMC_ISGS_exbus!BB89</f>
        <v>45.41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1.3044268771766756</v>
      </c>
      <c r="AD89">
        <f t="shared" si="4"/>
        <v>146.92590007471827</v>
      </c>
      <c r="AE89">
        <f>'IDT-1'!E89</f>
        <v>0</v>
      </c>
      <c r="AF89" s="26"/>
      <c r="AG89">
        <f t="shared" si="5"/>
        <v>146.92590007471827</v>
      </c>
      <c r="AI89" s="75">
        <f>PXIL!K89</f>
        <v>0</v>
      </c>
      <c r="AJ89" s="75">
        <f>PXIL!Q89</f>
        <v>0</v>
      </c>
      <c r="AK89" s="75">
        <f>RTM_IEX!K89</f>
        <v>29.02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48.37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22.000444668738009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0.34795239999999994</v>
      </c>
      <c r="O90">
        <f>NDMC_ISGS_exbus!BB90</f>
        <v>45.41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1.219157266086315</v>
      </c>
      <c r="AD90">
        <f t="shared" si="4"/>
        <v>137.32144115281312</v>
      </c>
      <c r="AE90">
        <f>'IDT-1'!E90</f>
        <v>0</v>
      </c>
      <c r="AF90" s="26"/>
      <c r="AG90">
        <f t="shared" si="5"/>
        <v>137.32144115281312</v>
      </c>
      <c r="AI90" s="75">
        <f>PXIL!K90</f>
        <v>0</v>
      </c>
      <c r="AJ90" s="75">
        <f>PXIL!Q90</f>
        <v>0</v>
      </c>
      <c r="AK90" s="75">
        <f>RTM_IEX!K90</f>
        <v>29.02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38.69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22.000461481516975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0.32637079999999991</v>
      </c>
      <c r="O91">
        <f>NDMC_ISGS_exbus!BB91</f>
        <v>46.22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0.80052749595877004</v>
      </c>
      <c r="AD91">
        <f t="shared" si="4"/>
        <v>90.168506135719625</v>
      </c>
      <c r="AE91">
        <f>'IDT-1'!E91</f>
        <v>0</v>
      </c>
      <c r="AF91" s="26"/>
      <c r="AG91">
        <f t="shared" si="5"/>
        <v>90.168506135719625</v>
      </c>
      <c r="AI91" s="75">
        <f>PXIL!K91</f>
        <v>0</v>
      </c>
      <c r="AJ91" s="75">
        <f>PXIL!Q91</f>
        <v>0</v>
      </c>
      <c r="AK91" s="75">
        <f>RTM_IEX!K91</f>
        <v>19.350000000000001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22.000461481516975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0.38317519999999988</v>
      </c>
      <c r="O92">
        <f>NDMC_ISGS_exbus!BB92</f>
        <v>46.22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1.2691873746787701</v>
      </c>
      <c r="AD92">
        <f t="shared" si="4"/>
        <v>142.95665065699964</v>
      </c>
      <c r="AE92">
        <f>'IDT-1'!E92</f>
        <v>0</v>
      </c>
      <c r="AF92" s="26"/>
      <c r="AG92">
        <f t="shared" si="5"/>
        <v>142.95665065699964</v>
      </c>
      <c r="AI92" s="75">
        <f>PXIL!K92</f>
        <v>0</v>
      </c>
      <c r="AJ92" s="75">
        <f>PXIL!Q92</f>
        <v>0</v>
      </c>
      <c r="AK92" s="75">
        <f>RTM_IEX!K92</f>
        <v>43.53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29.02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22.000461481516975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0.37136639999999993</v>
      </c>
      <c r="O93">
        <f>NDMC_ISGS_exbus!BB93</f>
        <v>46.28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1.26961145723877</v>
      </c>
      <c r="AD93">
        <f t="shared" si="4"/>
        <v>143.00441777443964</v>
      </c>
      <c r="AE93">
        <f>'IDT-1'!E93</f>
        <v>0</v>
      </c>
      <c r="AF93" s="26"/>
      <c r="AG93">
        <f t="shared" si="5"/>
        <v>143.00441777443964</v>
      </c>
      <c r="AI93" s="75">
        <f>PXIL!K93</f>
        <v>0</v>
      </c>
      <c r="AJ93" s="75">
        <f>PXIL!Q93</f>
        <v>0</v>
      </c>
      <c r="AK93" s="75">
        <f>RTM_IEX!K93</f>
        <v>43.53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22.000461481516975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0.37523479999999992</v>
      </c>
      <c r="O94">
        <f>NDMC_ISGS_exbus!BB94</f>
        <v>46.179999999999993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1.0985734991587699</v>
      </c>
      <c r="AD94">
        <f t="shared" si="4"/>
        <v>123.73932413251963</v>
      </c>
      <c r="AE94">
        <f>'IDT-1'!E94</f>
        <v>0</v>
      </c>
      <c r="AF94" s="26"/>
      <c r="AG94">
        <f t="shared" si="5"/>
        <v>123.73932413251963</v>
      </c>
      <c r="AI94" s="75">
        <f>PXIL!K94</f>
        <v>0</v>
      </c>
      <c r="AJ94" s="75">
        <f>PXIL!Q94</f>
        <v>0</v>
      </c>
      <c r="AK94" s="75">
        <f>RTM_IEX!K94</f>
        <v>33.86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19.350000000000001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22.000461481516975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0.35182079999999993</v>
      </c>
      <c r="O95">
        <f>NDMC_ISGS_exbus!BB95</f>
        <v>46.179999999999993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0.84289537577965901</v>
      </c>
      <c r="AD95">
        <f t="shared" si="4"/>
        <v>94.940670053727032</v>
      </c>
      <c r="AE95">
        <f>'IDT-1'!E95</f>
        <v>0</v>
      </c>
      <c r="AF95" s="26"/>
      <c r="AG95">
        <f t="shared" si="5"/>
        <v>94.940670053727032</v>
      </c>
      <c r="AI95" s="75">
        <f>PXIL!K95</f>
        <v>0</v>
      </c>
      <c r="AJ95" s="75">
        <f>PXIL!Q95</f>
        <v>0</v>
      </c>
      <c r="AK95" s="75">
        <f>RTM_IEX!K95</f>
        <v>24.18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22.000461481516975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0.37523479999999992</v>
      </c>
      <c r="O96">
        <f>NDMC_ISGS_exbus!BB96</f>
        <v>46.179999999999993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1.2261654189796589</v>
      </c>
      <c r="AD96">
        <f t="shared" si="4"/>
        <v>138.11081401052704</v>
      </c>
      <c r="AE96">
        <f>'IDT-1'!E96</f>
        <v>0</v>
      </c>
      <c r="AF96" s="26"/>
      <c r="AG96">
        <f t="shared" si="5"/>
        <v>138.11081401052704</v>
      </c>
      <c r="AI96" s="75">
        <f>PXIL!K96</f>
        <v>0</v>
      </c>
      <c r="AJ96" s="75">
        <f>PXIL!Q96</f>
        <v>0</v>
      </c>
      <c r="AK96" s="75">
        <f>RTM_IEX!K96</f>
        <v>29.02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22.000461481516975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0.36444399999999999</v>
      </c>
      <c r="O97">
        <f>NDMC_ISGS_exbus!BB97</f>
        <v>46.179999999999993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1.140974459939659</v>
      </c>
      <c r="AD97">
        <f t="shared" si="4"/>
        <v>128.51521416956703</v>
      </c>
      <c r="AE97">
        <f>'IDT-1'!E97</f>
        <v>0</v>
      </c>
      <c r="AF97" s="26"/>
      <c r="AG97">
        <f t="shared" si="5"/>
        <v>128.51521416956703</v>
      </c>
      <c r="AI97" s="75">
        <f>PXIL!K97</f>
        <v>0</v>
      </c>
      <c r="AJ97" s="75">
        <f>PXIL!Q97</f>
        <v>0</v>
      </c>
      <c r="AK97" s="75">
        <f>RTM_IEX!K97</f>
        <v>43.53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14.51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22.000461481516975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0.33227519999999994</v>
      </c>
      <c r="O98">
        <f>NDMC_ISGS_exbus!BB98</f>
        <v>46.179999999999993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1.140691374499659</v>
      </c>
      <c r="AD98">
        <f t="shared" si="4"/>
        <v>128.48332845500704</v>
      </c>
      <c r="AE98">
        <f>'IDT-1'!E98</f>
        <v>0</v>
      </c>
      <c r="AF98" s="26"/>
      <c r="AG98">
        <f t="shared" si="5"/>
        <v>128.48332845500704</v>
      </c>
      <c r="AI98" s="75">
        <f>PXIL!K98</f>
        <v>0</v>
      </c>
      <c r="AJ98" s="75">
        <f>PXIL!Q98</f>
        <v>0</v>
      </c>
      <c r="AK98" s="75">
        <f>RTM_IEX!K98</f>
        <v>43.53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14.51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4.8488381473765371E-2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0.52663687631289213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1.8854327099999995E-2</v>
      </c>
      <c r="O99">
        <f t="shared" si="6"/>
        <v>1.1205425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3.2397500000000003E-2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3.5800134347002577E-2</v>
      </c>
      <c r="AD99">
        <f t="shared" si="6"/>
        <v>4.0323969505396544</v>
      </c>
      <c r="AE99">
        <f t="shared" si="6"/>
        <v>0</v>
      </c>
      <c r="AG99">
        <f t="shared" si="6"/>
        <v>4.0323969505396544</v>
      </c>
      <c r="AI99">
        <f t="shared" si="6"/>
        <v>0</v>
      </c>
      <c r="AJ99">
        <f t="shared" si="6"/>
        <v>0</v>
      </c>
      <c r="AK99">
        <f t="shared" si="6"/>
        <v>0.75212250000000003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1.5458750000000001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5.7888040629671984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0.17862947575411134</v>
      </c>
      <c r="AD3">
        <f>SUM(B3:AB3,AI3:AR3)-AC3</f>
        <v>20.120174587213089</v>
      </c>
      <c r="AE3">
        <f>'IDT-1'!D3</f>
        <v>0</v>
      </c>
      <c r="AF3" s="26"/>
      <c r="AG3">
        <f>SUM(AD3:AF3)</f>
        <v>20.120174587213089</v>
      </c>
      <c r="AI3" s="75">
        <f>PXIL!L3</f>
        <v>0</v>
      </c>
      <c r="AJ3" s="75">
        <f>PXIL!R3</f>
        <v>0</v>
      </c>
      <c r="AK3" s="75">
        <f>RTM_IEX!L3</f>
        <v>14.51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5.8201025327053992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0.1789049022878075</v>
      </c>
      <c r="AD4">
        <f t="shared" ref="AD4:AD67" si="1">SUM(B4:AB4,AI4:AR4)-AC4</f>
        <v>20.151197630417592</v>
      </c>
      <c r="AE4">
        <f>'IDT-1'!D4</f>
        <v>0</v>
      </c>
      <c r="AF4" s="26"/>
      <c r="AG4">
        <f t="shared" ref="AG4:AG67" si="2">SUM(AD4:AF4)</f>
        <v>20.151197630417592</v>
      </c>
      <c r="AI4" s="75">
        <f>PXIL!L4</f>
        <v>0</v>
      </c>
      <c r="AJ4" s="75">
        <f>PXIL!R4</f>
        <v>0</v>
      </c>
      <c r="AK4" s="75">
        <f>RTM_IEX!L4</f>
        <v>14.51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5.8201025327053992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0.16183290228780753</v>
      </c>
      <c r="AD5">
        <f t="shared" si="1"/>
        <v>18.228269630417593</v>
      </c>
      <c r="AE5">
        <f>'IDT-1'!D5</f>
        <v>0</v>
      </c>
      <c r="AF5" s="26"/>
      <c r="AG5">
        <f t="shared" si="2"/>
        <v>18.228269630417593</v>
      </c>
      <c r="AI5" s="75">
        <f>PXIL!L5</f>
        <v>0</v>
      </c>
      <c r="AJ5" s="75">
        <f>PXIL!R5</f>
        <v>0</v>
      </c>
      <c r="AK5" s="75">
        <f>RTM_IEX!L5</f>
        <v>12.57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5.8201025327053992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0.17036890228780752</v>
      </c>
      <c r="AD6">
        <f t="shared" si="1"/>
        <v>19.189733630417589</v>
      </c>
      <c r="AE6">
        <f>'IDT-1'!D6</f>
        <v>0</v>
      </c>
      <c r="AF6" s="26"/>
      <c r="AG6">
        <f t="shared" si="2"/>
        <v>19.189733630417589</v>
      </c>
      <c r="AI6" s="75">
        <f>PXIL!L6</f>
        <v>0</v>
      </c>
      <c r="AJ6" s="75">
        <f>PXIL!R6</f>
        <v>0</v>
      </c>
      <c r="AK6" s="75">
        <f>RTM_IEX!L6</f>
        <v>13.54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5.8201025327053992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0.21718490228780751</v>
      </c>
      <c r="AD7">
        <f t="shared" si="1"/>
        <v>24.462917630417589</v>
      </c>
      <c r="AE7">
        <f>'IDT-1'!D7</f>
        <v>0</v>
      </c>
      <c r="AF7" s="26"/>
      <c r="AG7">
        <f t="shared" si="2"/>
        <v>24.462917630417589</v>
      </c>
      <c r="AI7" s="75">
        <f>PXIL!L7</f>
        <v>0</v>
      </c>
      <c r="AJ7" s="75">
        <f>PXIL!R7</f>
        <v>0</v>
      </c>
      <c r="AK7" s="75">
        <f>RTM_IEX!L7</f>
        <v>18.86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5.8201025327053992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0.14484890228780753</v>
      </c>
      <c r="AD8">
        <f t="shared" si="1"/>
        <v>16.31525363041759</v>
      </c>
      <c r="AE8">
        <f>'IDT-1'!D8</f>
        <v>0</v>
      </c>
      <c r="AF8" s="26"/>
      <c r="AG8">
        <f t="shared" si="2"/>
        <v>16.31525363041759</v>
      </c>
      <c r="AI8" s="75">
        <f>PXIL!L8</f>
        <v>0</v>
      </c>
      <c r="AJ8" s="75">
        <f>PXIL!R8</f>
        <v>0</v>
      </c>
      <c r="AK8" s="75">
        <f>RTM_IEX!L8</f>
        <v>10.64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5.8201025327053992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0.17036890228780752</v>
      </c>
      <c r="AD9">
        <f t="shared" si="1"/>
        <v>19.189733630417589</v>
      </c>
      <c r="AE9">
        <f>'IDT-1'!D9</f>
        <v>0</v>
      </c>
      <c r="AF9" s="26"/>
      <c r="AG9">
        <f t="shared" si="2"/>
        <v>19.189733630417589</v>
      </c>
      <c r="AI9" s="75">
        <f>PXIL!L9</f>
        <v>0</v>
      </c>
      <c r="AJ9" s="75">
        <f>PXIL!R9</f>
        <v>0</v>
      </c>
      <c r="AK9" s="75">
        <f>RTM_IEX!L9</f>
        <v>13.54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5.8201025327053992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0.17036890228780752</v>
      </c>
      <c r="AD10">
        <f t="shared" si="1"/>
        <v>19.189733630417589</v>
      </c>
      <c r="AE10">
        <f>'IDT-1'!D10</f>
        <v>0</v>
      </c>
      <c r="AF10" s="26"/>
      <c r="AG10">
        <f t="shared" si="2"/>
        <v>19.189733630417589</v>
      </c>
      <c r="AI10" s="75">
        <f>PXIL!L10</f>
        <v>0</v>
      </c>
      <c r="AJ10" s="75">
        <f>PXIL!R10</f>
        <v>0</v>
      </c>
      <c r="AK10" s="75">
        <f>RTM_IEX!L10</f>
        <v>13.54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5.8201025327053992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0.16183290228780753</v>
      </c>
      <c r="AD11">
        <f t="shared" si="1"/>
        <v>18.228269630417593</v>
      </c>
      <c r="AE11">
        <f>'IDT-1'!D11</f>
        <v>0</v>
      </c>
      <c r="AF11" s="26"/>
      <c r="AG11">
        <f t="shared" si="2"/>
        <v>18.228269630417593</v>
      </c>
      <c r="AI11" s="75">
        <f>PXIL!L11</f>
        <v>0</v>
      </c>
      <c r="AJ11" s="75">
        <f>PXIL!R11</f>
        <v>0</v>
      </c>
      <c r="AK11" s="75">
        <f>RTM_IEX!L11</f>
        <v>12.57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5.8201123434910231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0.17036898862272098</v>
      </c>
      <c r="AD12">
        <f t="shared" si="1"/>
        <v>19.189743354868302</v>
      </c>
      <c r="AE12">
        <f>'IDT-1'!D12</f>
        <v>0</v>
      </c>
      <c r="AF12" s="26"/>
      <c r="AG12">
        <f t="shared" si="2"/>
        <v>19.189743354868302</v>
      </c>
      <c r="AI12" s="75">
        <f>PXIL!L12</f>
        <v>0</v>
      </c>
      <c r="AJ12" s="75">
        <f>PXIL!R12</f>
        <v>0</v>
      </c>
      <c r="AK12" s="75">
        <f>RTM_IEX!L12</f>
        <v>13.54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5.8201123434910231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0.21718498862272101</v>
      </c>
      <c r="AD13">
        <f t="shared" si="1"/>
        <v>24.462927354868302</v>
      </c>
      <c r="AE13">
        <f>'IDT-1'!D13</f>
        <v>0</v>
      </c>
      <c r="AF13" s="26"/>
      <c r="AG13">
        <f t="shared" si="2"/>
        <v>24.462927354868302</v>
      </c>
      <c r="AI13" s="75">
        <f>PXIL!L13</f>
        <v>0</v>
      </c>
      <c r="AJ13" s="75">
        <f>PXIL!R13</f>
        <v>0</v>
      </c>
      <c r="AK13" s="75">
        <f>RTM_IEX!L13</f>
        <v>18.86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5.8201123434910231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0.13631298862272101</v>
      </c>
      <c r="AD14">
        <f t="shared" si="1"/>
        <v>15.353799354868302</v>
      </c>
      <c r="AE14">
        <f>'IDT-1'!D14</f>
        <v>0</v>
      </c>
      <c r="AF14" s="26"/>
      <c r="AG14">
        <f t="shared" si="2"/>
        <v>15.353799354868302</v>
      </c>
      <c r="AI14" s="75">
        <f>PXIL!L14</f>
        <v>0</v>
      </c>
      <c r="AJ14" s="75">
        <f>PXIL!R14</f>
        <v>0</v>
      </c>
      <c r="AK14" s="75">
        <f>RTM_IEX!L14</f>
        <v>9.67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5.8201123434910231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0.161832988622721</v>
      </c>
      <c r="AD15">
        <f t="shared" si="1"/>
        <v>18.228279354868302</v>
      </c>
      <c r="AE15">
        <f>'IDT-1'!D15</f>
        <v>0</v>
      </c>
      <c r="AF15" s="26"/>
      <c r="AG15">
        <f t="shared" si="2"/>
        <v>18.228279354868302</v>
      </c>
      <c r="AI15" s="75">
        <f>PXIL!L15</f>
        <v>0</v>
      </c>
      <c r="AJ15" s="75">
        <f>PXIL!R15</f>
        <v>0</v>
      </c>
      <c r="AK15" s="75">
        <f>RTM_IEX!L15</f>
        <v>12.57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5.8201123434910231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0.161832988622721</v>
      </c>
      <c r="AD16">
        <f t="shared" si="1"/>
        <v>18.228279354868302</v>
      </c>
      <c r="AE16">
        <f>'IDT-1'!D16</f>
        <v>0</v>
      </c>
      <c r="AF16" s="26"/>
      <c r="AG16">
        <f t="shared" si="2"/>
        <v>18.228279354868302</v>
      </c>
      <c r="AI16" s="75">
        <f>PXIL!L16</f>
        <v>0</v>
      </c>
      <c r="AJ16" s="75">
        <f>PXIL!R16</f>
        <v>0</v>
      </c>
      <c r="AK16" s="75">
        <f>RTM_IEX!L16</f>
        <v>12.57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5.8201123434910231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0.15338498862272099</v>
      </c>
      <c r="AD17">
        <f t="shared" si="1"/>
        <v>17.276727354868299</v>
      </c>
      <c r="AE17">
        <f>'IDT-1'!D17</f>
        <v>0</v>
      </c>
      <c r="AF17" s="26"/>
      <c r="AG17">
        <f t="shared" si="2"/>
        <v>17.276727354868299</v>
      </c>
      <c r="AI17" s="75">
        <f>PXIL!L17</f>
        <v>0</v>
      </c>
      <c r="AJ17" s="75">
        <f>PXIL!R17</f>
        <v>0</v>
      </c>
      <c r="AK17" s="75">
        <f>RTM_IEX!L17</f>
        <v>11.61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5.8201123434910231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0.161832988622721</v>
      </c>
      <c r="AD18">
        <f t="shared" si="1"/>
        <v>18.228279354868302</v>
      </c>
      <c r="AE18">
        <f>'IDT-1'!D18</f>
        <v>0</v>
      </c>
      <c r="AF18" s="26"/>
      <c r="AG18">
        <f t="shared" si="2"/>
        <v>18.228279354868302</v>
      </c>
      <c r="AI18" s="75">
        <f>PXIL!L18</f>
        <v>0</v>
      </c>
      <c r="AJ18" s="75">
        <f>PXIL!R18</f>
        <v>0</v>
      </c>
      <c r="AK18" s="75">
        <f>RTM_IEX!L18</f>
        <v>12.57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5.8201123434910231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0.212960988622721</v>
      </c>
      <c r="AD19">
        <f t="shared" si="1"/>
        <v>23.987151354868299</v>
      </c>
      <c r="AE19">
        <f>'IDT-1'!D19</f>
        <v>0</v>
      </c>
      <c r="AF19" s="26"/>
      <c r="AG19">
        <f t="shared" si="2"/>
        <v>23.987151354868299</v>
      </c>
      <c r="AI19" s="75">
        <f>PXIL!L19</f>
        <v>0</v>
      </c>
      <c r="AJ19" s="75">
        <f>PXIL!R19</f>
        <v>0</v>
      </c>
      <c r="AK19" s="75">
        <f>RTM_IEX!L19</f>
        <v>18.38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5.8201123434910231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0.14062498862272099</v>
      </c>
      <c r="AD20">
        <f t="shared" si="1"/>
        <v>15.839487354868302</v>
      </c>
      <c r="AE20">
        <f>'IDT-1'!D20</f>
        <v>0</v>
      </c>
      <c r="AF20" s="26"/>
      <c r="AG20">
        <f t="shared" si="2"/>
        <v>15.839487354868302</v>
      </c>
      <c r="AI20" s="75">
        <f>PXIL!L20</f>
        <v>0</v>
      </c>
      <c r="AJ20" s="75">
        <f>PXIL!R20</f>
        <v>0</v>
      </c>
      <c r="AK20" s="75">
        <f>RTM_IEX!L20</f>
        <v>10.16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5.8201123434910231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0.161832988622721</v>
      </c>
      <c r="AD21">
        <f t="shared" si="1"/>
        <v>18.228279354868302</v>
      </c>
      <c r="AE21">
        <f>'IDT-1'!D21</f>
        <v>0</v>
      </c>
      <c r="AF21" s="26"/>
      <c r="AG21">
        <f t="shared" si="2"/>
        <v>18.228279354868302</v>
      </c>
      <c r="AI21" s="75">
        <f>PXIL!L21</f>
        <v>0</v>
      </c>
      <c r="AJ21" s="75">
        <f>PXIL!R21</f>
        <v>0</v>
      </c>
      <c r="AK21" s="75">
        <f>RTM_IEX!L21</f>
        <v>12.57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5.8201123434910231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0.17036898862272098</v>
      </c>
      <c r="AD22">
        <f t="shared" si="1"/>
        <v>19.189743354868302</v>
      </c>
      <c r="AE22">
        <f>'IDT-1'!D22</f>
        <v>0</v>
      </c>
      <c r="AF22" s="26"/>
      <c r="AG22">
        <f t="shared" si="2"/>
        <v>19.189743354868302</v>
      </c>
      <c r="AI22" s="75">
        <f>PXIL!L22</f>
        <v>0</v>
      </c>
      <c r="AJ22" s="75">
        <f>PXIL!R22</f>
        <v>0</v>
      </c>
      <c r="AK22" s="75">
        <f>RTM_IEX!L22</f>
        <v>13.54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5.8201123434910231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0.17036898862272098</v>
      </c>
      <c r="AD23">
        <f t="shared" si="1"/>
        <v>19.189743354868302</v>
      </c>
      <c r="AE23">
        <f>'IDT-1'!D23</f>
        <v>0</v>
      </c>
      <c r="AF23" s="26"/>
      <c r="AG23">
        <f t="shared" si="2"/>
        <v>19.189743354868302</v>
      </c>
      <c r="AI23" s="75">
        <f>PXIL!L23</f>
        <v>0</v>
      </c>
      <c r="AJ23" s="75">
        <f>PXIL!R23</f>
        <v>0</v>
      </c>
      <c r="AK23" s="75">
        <f>RTM_IEX!L23</f>
        <v>13.54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5.8201123434910231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0.178904988622721</v>
      </c>
      <c r="AD24">
        <f t="shared" si="1"/>
        <v>20.151207354868301</v>
      </c>
      <c r="AE24">
        <f>'IDT-1'!D24</f>
        <v>0</v>
      </c>
      <c r="AF24" s="26"/>
      <c r="AG24">
        <f t="shared" si="2"/>
        <v>20.151207354868301</v>
      </c>
      <c r="AI24" s="75">
        <f>PXIL!L24</f>
        <v>0</v>
      </c>
      <c r="AJ24" s="75">
        <f>PXIL!R24</f>
        <v>0</v>
      </c>
      <c r="AK24" s="75">
        <f>RTM_IEX!L24</f>
        <v>14.51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5.8201123434910231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0.23425698862272101</v>
      </c>
      <c r="AD25">
        <f t="shared" si="1"/>
        <v>26.385855354868301</v>
      </c>
      <c r="AE25">
        <f>'IDT-1'!D25</f>
        <v>0</v>
      </c>
      <c r="AF25" s="26"/>
      <c r="AG25">
        <f t="shared" si="2"/>
        <v>26.385855354868301</v>
      </c>
      <c r="AI25" s="75">
        <f>PXIL!L25</f>
        <v>0</v>
      </c>
      <c r="AJ25" s="75">
        <f>PXIL!R25</f>
        <v>0</v>
      </c>
      <c r="AK25" s="75">
        <f>RTM_IEX!L25</f>
        <v>20.8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5.8201123434910231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0.161832988622721</v>
      </c>
      <c r="AD26">
        <f t="shared" si="1"/>
        <v>18.228279354868302</v>
      </c>
      <c r="AE26">
        <f>'IDT-1'!D26</f>
        <v>0</v>
      </c>
      <c r="AF26" s="26"/>
      <c r="AG26">
        <f t="shared" si="2"/>
        <v>18.228279354868302</v>
      </c>
      <c r="AI26" s="75">
        <f>PXIL!L26</f>
        <v>0</v>
      </c>
      <c r="AJ26" s="75">
        <f>PXIL!R26</f>
        <v>0</v>
      </c>
      <c r="AK26" s="75">
        <f>RTM_IEX!L26</f>
        <v>12.57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5.8201123434910231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0.19588898862272103</v>
      </c>
      <c r="AD27">
        <f t="shared" si="1"/>
        <v>22.064223354868304</v>
      </c>
      <c r="AE27">
        <f>'IDT-1'!D27</f>
        <v>0</v>
      </c>
      <c r="AF27" s="26"/>
      <c r="AG27">
        <f t="shared" si="2"/>
        <v>22.064223354868304</v>
      </c>
      <c r="AI27" s="75">
        <f>PXIL!L27</f>
        <v>0</v>
      </c>
      <c r="AJ27" s="75">
        <f>PXIL!R27</f>
        <v>0</v>
      </c>
      <c r="AK27" s="75">
        <f>RTM_IEX!L27</f>
        <v>16.440000000000001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5.8201123434910231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5.1216988622721005E-2</v>
      </c>
      <c r="AD28">
        <f t="shared" si="1"/>
        <v>5.7688953548683024</v>
      </c>
      <c r="AE28">
        <f>'IDT-1'!D28</f>
        <v>0</v>
      </c>
      <c r="AF28" s="26"/>
      <c r="AG28">
        <f t="shared" si="2"/>
        <v>5.7688953548683024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5.8201123434910231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5.1216988622721005E-2</v>
      </c>
      <c r="AD29">
        <f t="shared" si="1"/>
        <v>5.7688953548683024</v>
      </c>
      <c r="AE29">
        <f>'IDT-1'!D29</f>
        <v>0</v>
      </c>
      <c r="AF29" s="26"/>
      <c r="AG29">
        <f t="shared" si="2"/>
        <v>5.7688953548683024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5.8201123434910231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0.20442498862272102</v>
      </c>
      <c r="AD30">
        <f t="shared" si="1"/>
        <v>23.0256873548683</v>
      </c>
      <c r="AE30">
        <f>'IDT-1'!D30</f>
        <v>0</v>
      </c>
      <c r="AF30" s="26"/>
      <c r="AG30">
        <f t="shared" si="2"/>
        <v>23.0256873548683</v>
      </c>
      <c r="AI30" s="75">
        <f>PXIL!L30</f>
        <v>0</v>
      </c>
      <c r="AJ30" s="75">
        <f>PXIL!R30</f>
        <v>0</v>
      </c>
      <c r="AK30" s="75">
        <f>RTM_IEX!L30</f>
        <v>17.41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5.8201123434910231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0.26655298862272103</v>
      </c>
      <c r="AD31">
        <f t="shared" si="1"/>
        <v>30.023559354868301</v>
      </c>
      <c r="AE31">
        <f>'IDT-1'!D31</f>
        <v>0</v>
      </c>
      <c r="AF31" s="26"/>
      <c r="AG31">
        <f t="shared" si="2"/>
        <v>30.023559354868301</v>
      </c>
      <c r="AI31" s="75">
        <f>PXIL!L31</f>
        <v>0</v>
      </c>
      <c r="AJ31" s="75">
        <f>PXIL!R31</f>
        <v>0</v>
      </c>
      <c r="AK31" s="75">
        <f>RTM_IEX!L31</f>
        <v>24.47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5.8201123434910231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0.19588898862272103</v>
      </c>
      <c r="AD32">
        <f t="shared" si="1"/>
        <v>22.064223354868304</v>
      </c>
      <c r="AE32">
        <f>'IDT-1'!D32</f>
        <v>0</v>
      </c>
      <c r="AF32" s="26"/>
      <c r="AG32">
        <f t="shared" si="2"/>
        <v>22.064223354868304</v>
      </c>
      <c r="AI32" s="75">
        <f>PXIL!L32</f>
        <v>0</v>
      </c>
      <c r="AJ32" s="75">
        <f>PXIL!R32</f>
        <v>0</v>
      </c>
      <c r="AK32" s="75">
        <f>RTM_IEX!L32</f>
        <v>16.440000000000001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5.8201123434910231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0.229944988622721</v>
      </c>
      <c r="AD33">
        <f t="shared" si="1"/>
        <v>25.900167354868302</v>
      </c>
      <c r="AE33">
        <f>'IDT-1'!D33</f>
        <v>0</v>
      </c>
      <c r="AF33" s="26"/>
      <c r="AG33">
        <f t="shared" si="2"/>
        <v>25.900167354868302</v>
      </c>
      <c r="AI33" s="75">
        <f>PXIL!L33</f>
        <v>0</v>
      </c>
      <c r="AJ33" s="75">
        <f>PXIL!R33</f>
        <v>0</v>
      </c>
      <c r="AK33" s="75">
        <f>RTM_IEX!L33</f>
        <v>20.309999999999999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5.8201123434910231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0.229944988622721</v>
      </c>
      <c r="AD34">
        <f t="shared" si="1"/>
        <v>25.900167354868302</v>
      </c>
      <c r="AE34">
        <f>'IDT-1'!D34</f>
        <v>0</v>
      </c>
      <c r="AF34" s="26"/>
      <c r="AG34">
        <f t="shared" si="2"/>
        <v>25.900167354868302</v>
      </c>
      <c r="AI34" s="75">
        <f>PXIL!L34</f>
        <v>0</v>
      </c>
      <c r="AJ34" s="75">
        <f>PXIL!R34</f>
        <v>0</v>
      </c>
      <c r="AK34" s="75">
        <f>RTM_IEX!L34</f>
        <v>20.309999999999999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5.8201123434910231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0.229944988622721</v>
      </c>
      <c r="AD35">
        <f t="shared" si="1"/>
        <v>25.900167354868302</v>
      </c>
      <c r="AE35">
        <f>'IDT-1'!D35</f>
        <v>0</v>
      </c>
      <c r="AF35" s="26"/>
      <c r="AG35">
        <f t="shared" si="2"/>
        <v>25.900167354868302</v>
      </c>
      <c r="AI35" s="75">
        <f>PXIL!L35</f>
        <v>0</v>
      </c>
      <c r="AJ35" s="75">
        <f>PXIL!R35</f>
        <v>0</v>
      </c>
      <c r="AK35" s="75">
        <f>RTM_IEX!L35</f>
        <v>20.309999999999999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5.8201123434910231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0.246928988622721</v>
      </c>
      <c r="AD36">
        <f t="shared" si="1"/>
        <v>27.813183354868301</v>
      </c>
      <c r="AE36">
        <f>'IDT-1'!D36</f>
        <v>0</v>
      </c>
      <c r="AF36" s="26"/>
      <c r="AG36">
        <f t="shared" si="2"/>
        <v>27.813183354868301</v>
      </c>
      <c r="AI36" s="75">
        <f>PXIL!L36</f>
        <v>0</v>
      </c>
      <c r="AJ36" s="75">
        <f>PXIL!R36</f>
        <v>0</v>
      </c>
      <c r="AK36" s="75">
        <f>RTM_IEX!L36</f>
        <v>22.24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5.8201123434910231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0.29972898862272102</v>
      </c>
      <c r="AD37">
        <f t="shared" si="1"/>
        <v>33.760383354868303</v>
      </c>
      <c r="AE37">
        <f>'IDT-1'!D37</f>
        <v>0</v>
      </c>
      <c r="AF37" s="26"/>
      <c r="AG37">
        <f t="shared" si="2"/>
        <v>33.760383354868303</v>
      </c>
      <c r="AI37" s="75">
        <f>PXIL!L37</f>
        <v>0</v>
      </c>
      <c r="AJ37" s="75">
        <f>PXIL!R37</f>
        <v>0</v>
      </c>
      <c r="AK37" s="75">
        <f>RTM_IEX!L37</f>
        <v>28.24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5.8201123434910231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0.229944988622721</v>
      </c>
      <c r="AD38">
        <f t="shared" si="1"/>
        <v>25.900167354868302</v>
      </c>
      <c r="AE38">
        <f>'IDT-1'!D38</f>
        <v>0</v>
      </c>
      <c r="AF38" s="26"/>
      <c r="AG38">
        <f t="shared" si="2"/>
        <v>25.900167354868302</v>
      </c>
      <c r="AI38" s="75">
        <f>PXIL!L38</f>
        <v>0</v>
      </c>
      <c r="AJ38" s="75">
        <f>PXIL!R38</f>
        <v>0</v>
      </c>
      <c r="AK38" s="75">
        <f>RTM_IEX!L38</f>
        <v>20.309999999999999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5.8201123434910231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0.26400098862272103</v>
      </c>
      <c r="AD39">
        <f t="shared" si="1"/>
        <v>29.736111354868299</v>
      </c>
      <c r="AE39">
        <f>'IDT-1'!D39</f>
        <v>0</v>
      </c>
      <c r="AF39" s="26"/>
      <c r="AG39">
        <f t="shared" si="2"/>
        <v>29.736111354868299</v>
      </c>
      <c r="AI39" s="75">
        <f>PXIL!L39</f>
        <v>0</v>
      </c>
      <c r="AJ39" s="75">
        <f>PXIL!R39</f>
        <v>0</v>
      </c>
      <c r="AK39" s="75">
        <f>RTM_IEX!L39</f>
        <v>24.18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5.8201123434910231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0.26400098862272103</v>
      </c>
      <c r="AD40">
        <f t="shared" si="1"/>
        <v>29.736111354868299</v>
      </c>
      <c r="AE40">
        <f>'IDT-1'!D40</f>
        <v>0</v>
      </c>
      <c r="AF40" s="26"/>
      <c r="AG40">
        <f t="shared" si="2"/>
        <v>29.736111354868299</v>
      </c>
      <c r="AI40" s="75">
        <f>PXIL!L40</f>
        <v>0</v>
      </c>
      <c r="AJ40" s="75">
        <f>PXIL!R40</f>
        <v>0</v>
      </c>
      <c r="AK40" s="75">
        <f>RTM_IEX!L40</f>
        <v>24.18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5.8201123434910231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0.27253698862272102</v>
      </c>
      <c r="AD41">
        <f t="shared" si="1"/>
        <v>30.697575354868299</v>
      </c>
      <c r="AE41">
        <f>'IDT-1'!D41</f>
        <v>0</v>
      </c>
      <c r="AF41" s="26"/>
      <c r="AG41">
        <f t="shared" si="2"/>
        <v>30.697575354868299</v>
      </c>
      <c r="AI41" s="75">
        <f>PXIL!L41</f>
        <v>0</v>
      </c>
      <c r="AJ41" s="75">
        <f>PXIL!R41</f>
        <v>0</v>
      </c>
      <c r="AK41" s="75">
        <f>RTM_IEX!L41</f>
        <v>25.15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5.8201123434910231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0.27253698862272102</v>
      </c>
      <c r="AD42">
        <f t="shared" si="1"/>
        <v>30.697575354868299</v>
      </c>
      <c r="AE42">
        <f>'IDT-1'!D42</f>
        <v>0</v>
      </c>
      <c r="AF42" s="26"/>
      <c r="AG42">
        <f t="shared" si="2"/>
        <v>30.697575354868299</v>
      </c>
      <c r="AI42" s="75">
        <f>PXIL!L42</f>
        <v>0</v>
      </c>
      <c r="AJ42" s="75">
        <f>PXIL!R42</f>
        <v>0</v>
      </c>
      <c r="AK42" s="75">
        <f>RTM_IEX!L42</f>
        <v>25.15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5.8201123434910231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0.32111298862272103</v>
      </c>
      <c r="AD43">
        <f t="shared" si="1"/>
        <v>36.168999354868305</v>
      </c>
      <c r="AE43">
        <f>'IDT-1'!D43</f>
        <v>0</v>
      </c>
      <c r="AF43" s="26"/>
      <c r="AG43">
        <f t="shared" si="2"/>
        <v>36.168999354868305</v>
      </c>
      <c r="AI43" s="75">
        <f>PXIL!L43</f>
        <v>0</v>
      </c>
      <c r="AJ43" s="75">
        <f>PXIL!R43</f>
        <v>0</v>
      </c>
      <c r="AK43" s="75">
        <f>RTM_IEX!L43</f>
        <v>30.67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5.8201123434910231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0.24701698862272101</v>
      </c>
      <c r="AD44">
        <f t="shared" si="1"/>
        <v>27.8230953548683</v>
      </c>
      <c r="AE44">
        <f>'IDT-1'!D44</f>
        <v>0</v>
      </c>
      <c r="AF44" s="26"/>
      <c r="AG44">
        <f t="shared" si="2"/>
        <v>27.8230953548683</v>
      </c>
      <c r="AI44" s="75">
        <f>PXIL!L44</f>
        <v>0</v>
      </c>
      <c r="AJ44" s="75">
        <f>PXIL!R44</f>
        <v>0</v>
      </c>
      <c r="AK44" s="75">
        <f>RTM_IEX!L44</f>
        <v>22.25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5.8201123434910231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0.27253698862272102</v>
      </c>
      <c r="AD45">
        <f t="shared" si="1"/>
        <v>30.697575354868299</v>
      </c>
      <c r="AE45">
        <f>'IDT-1'!D45</f>
        <v>0</v>
      </c>
      <c r="AF45" s="26"/>
      <c r="AG45">
        <f t="shared" si="2"/>
        <v>30.697575354868299</v>
      </c>
      <c r="AI45" s="75">
        <f>PXIL!L45</f>
        <v>0</v>
      </c>
      <c r="AJ45" s="75">
        <f>PXIL!R45</f>
        <v>0</v>
      </c>
      <c r="AK45" s="75">
        <f>RTM_IEX!L45</f>
        <v>25.15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5.8201123434910231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0.26400098862272103</v>
      </c>
      <c r="AD46">
        <f t="shared" si="1"/>
        <v>29.736111354868299</v>
      </c>
      <c r="AE46">
        <f>'IDT-1'!D46</f>
        <v>0</v>
      </c>
      <c r="AF46" s="26"/>
      <c r="AG46">
        <f t="shared" si="2"/>
        <v>29.736111354868299</v>
      </c>
      <c r="AI46" s="75">
        <f>PXIL!L46</f>
        <v>0</v>
      </c>
      <c r="AJ46" s="75">
        <f>PXIL!R46</f>
        <v>0</v>
      </c>
      <c r="AK46" s="75">
        <f>RTM_IEX!L46</f>
        <v>24.18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5.8201123434910231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0.25555298862272102</v>
      </c>
      <c r="AD47">
        <f t="shared" si="1"/>
        <v>28.7845593548683</v>
      </c>
      <c r="AE47">
        <f>'IDT-1'!D47</f>
        <v>0</v>
      </c>
      <c r="AF47" s="26"/>
      <c r="AG47">
        <f t="shared" si="2"/>
        <v>28.7845593548683</v>
      </c>
      <c r="AI47" s="75">
        <f>PXIL!L47</f>
        <v>0</v>
      </c>
      <c r="AJ47" s="75">
        <f>PXIL!R47</f>
        <v>0</v>
      </c>
      <c r="AK47" s="75">
        <f>RTM_IEX!L47</f>
        <v>23.22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5.8201123434910231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0.26400098862272103</v>
      </c>
      <c r="AD48">
        <f t="shared" si="1"/>
        <v>29.736111354868299</v>
      </c>
      <c r="AE48">
        <f>'IDT-1'!D48</f>
        <v>0</v>
      </c>
      <c r="AF48" s="26"/>
      <c r="AG48">
        <f t="shared" si="2"/>
        <v>29.736111354868299</v>
      </c>
      <c r="AI48" s="75">
        <f>PXIL!L48</f>
        <v>0</v>
      </c>
      <c r="AJ48" s="75">
        <f>PXIL!R48</f>
        <v>0</v>
      </c>
      <c r="AK48" s="75">
        <f>RTM_IEX!L48</f>
        <v>24.18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5.8201123434910231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0.306592988622721</v>
      </c>
      <c r="AD49">
        <f t="shared" si="1"/>
        <v>34.533519354868304</v>
      </c>
      <c r="AE49">
        <f>'IDT-1'!D49</f>
        <v>0</v>
      </c>
      <c r="AF49" s="26"/>
      <c r="AG49">
        <f t="shared" si="2"/>
        <v>34.533519354868304</v>
      </c>
      <c r="AI49" s="75">
        <f>PXIL!L49</f>
        <v>0</v>
      </c>
      <c r="AJ49" s="75">
        <f>PXIL!R49</f>
        <v>0</v>
      </c>
      <c r="AK49" s="75">
        <f>RTM_IEX!L49</f>
        <v>29.02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5.8201123434910231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0.229944988622721</v>
      </c>
      <c r="AD50">
        <f t="shared" si="1"/>
        <v>25.900167354868302</v>
      </c>
      <c r="AE50">
        <f>'IDT-1'!D50</f>
        <v>0</v>
      </c>
      <c r="AF50" s="26"/>
      <c r="AG50">
        <f t="shared" si="2"/>
        <v>25.900167354868302</v>
      </c>
      <c r="AI50" s="75">
        <f>PXIL!L50</f>
        <v>0</v>
      </c>
      <c r="AJ50" s="75">
        <f>PXIL!R50</f>
        <v>0</v>
      </c>
      <c r="AK50" s="75">
        <f>RTM_IEX!L50</f>
        <v>20.309999999999999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5.8201123434910231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0.25555298862272102</v>
      </c>
      <c r="AD51">
        <f t="shared" si="1"/>
        <v>28.7845593548683</v>
      </c>
      <c r="AE51">
        <f>'IDT-1'!D51</f>
        <v>0</v>
      </c>
      <c r="AF51" s="26"/>
      <c r="AG51">
        <f t="shared" si="2"/>
        <v>28.7845593548683</v>
      </c>
      <c r="AI51" s="75">
        <f>PXIL!L51</f>
        <v>0</v>
      </c>
      <c r="AJ51" s="75">
        <f>PXIL!R51</f>
        <v>0</v>
      </c>
      <c r="AK51" s="75">
        <f>RTM_IEX!L51</f>
        <v>23.22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5.8201123434910231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0.25555298862272102</v>
      </c>
      <c r="AD52">
        <f t="shared" si="1"/>
        <v>28.7845593548683</v>
      </c>
      <c r="AE52">
        <f>'IDT-1'!D52</f>
        <v>0</v>
      </c>
      <c r="AF52" s="26"/>
      <c r="AG52">
        <f t="shared" si="2"/>
        <v>28.7845593548683</v>
      </c>
      <c r="AI52" s="75">
        <f>PXIL!L52</f>
        <v>0</v>
      </c>
      <c r="AJ52" s="75">
        <f>PXIL!R52</f>
        <v>0</v>
      </c>
      <c r="AK52" s="75">
        <f>RTM_IEX!L52</f>
        <v>23.22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5.8201123434910231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0.24701698862272101</v>
      </c>
      <c r="AD53">
        <f t="shared" si="1"/>
        <v>27.8230953548683</v>
      </c>
      <c r="AE53">
        <f>'IDT-1'!D53</f>
        <v>0</v>
      </c>
      <c r="AF53" s="26"/>
      <c r="AG53">
        <f t="shared" si="2"/>
        <v>27.8230953548683</v>
      </c>
      <c r="AI53" s="75">
        <f>PXIL!L53</f>
        <v>0</v>
      </c>
      <c r="AJ53" s="75">
        <f>PXIL!R53</f>
        <v>0</v>
      </c>
      <c r="AK53" s="75">
        <f>RTM_IEX!L53</f>
        <v>22.25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5.8201123434910231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0.25555298862272102</v>
      </c>
      <c r="AD54">
        <f t="shared" si="1"/>
        <v>28.7845593548683</v>
      </c>
      <c r="AE54">
        <f>'IDT-1'!D54</f>
        <v>0</v>
      </c>
      <c r="AF54" s="26"/>
      <c r="AG54">
        <f t="shared" si="2"/>
        <v>28.7845593548683</v>
      </c>
      <c r="AI54" s="75">
        <f>PXIL!L54</f>
        <v>0</v>
      </c>
      <c r="AJ54" s="75">
        <f>PXIL!R54</f>
        <v>0</v>
      </c>
      <c r="AK54" s="75">
        <f>RTM_IEX!L54</f>
        <v>23.22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5.8201123434910231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0.309144988622721</v>
      </c>
      <c r="AD55">
        <f t="shared" si="1"/>
        <v>34.820967354868301</v>
      </c>
      <c r="AE55">
        <f>'IDT-1'!D55</f>
        <v>0</v>
      </c>
      <c r="AF55" s="26"/>
      <c r="AG55">
        <f t="shared" si="2"/>
        <v>34.820967354868301</v>
      </c>
      <c r="AI55" s="75">
        <f>PXIL!L55</f>
        <v>0</v>
      </c>
      <c r="AJ55" s="75">
        <f>PXIL!R55</f>
        <v>0</v>
      </c>
      <c r="AK55" s="75">
        <f>RTM_IEX!L55</f>
        <v>29.31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5.8201123434910231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0.23504898862272103</v>
      </c>
      <c r="AD56">
        <f t="shared" si="1"/>
        <v>26.475063354868301</v>
      </c>
      <c r="AE56">
        <f>'IDT-1'!D56</f>
        <v>0</v>
      </c>
      <c r="AF56" s="26"/>
      <c r="AG56">
        <f t="shared" si="2"/>
        <v>26.475063354868301</v>
      </c>
      <c r="AI56" s="75">
        <f>PXIL!L56</f>
        <v>0</v>
      </c>
      <c r="AJ56" s="75">
        <f>PXIL!R56</f>
        <v>0</v>
      </c>
      <c r="AK56" s="75">
        <f>RTM_IEX!L56</f>
        <v>20.89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5.8201123434910231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0.25555298862272102</v>
      </c>
      <c r="AD57">
        <f t="shared" si="1"/>
        <v>28.7845593548683</v>
      </c>
      <c r="AE57">
        <f>'IDT-1'!D57</f>
        <v>0</v>
      </c>
      <c r="AF57" s="26"/>
      <c r="AG57">
        <f t="shared" si="2"/>
        <v>28.7845593548683</v>
      </c>
      <c r="AI57" s="75">
        <f>PXIL!L57</f>
        <v>0</v>
      </c>
      <c r="AJ57" s="75">
        <f>PXIL!R57</f>
        <v>0</v>
      </c>
      <c r="AK57" s="75">
        <f>RTM_IEX!L57</f>
        <v>23.22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5.8201123434910231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0.26400098862272103</v>
      </c>
      <c r="AD58">
        <f t="shared" si="1"/>
        <v>29.736111354868299</v>
      </c>
      <c r="AE58">
        <f>'IDT-1'!D58</f>
        <v>0</v>
      </c>
      <c r="AF58" s="26"/>
      <c r="AG58">
        <f t="shared" si="2"/>
        <v>29.736111354868299</v>
      </c>
      <c r="AI58" s="75">
        <f>PXIL!L58</f>
        <v>0</v>
      </c>
      <c r="AJ58" s="75">
        <f>PXIL!R58</f>
        <v>0</v>
      </c>
      <c r="AK58" s="75">
        <f>RTM_IEX!L58</f>
        <v>24.18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5.8201123434910231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0.25555298862272102</v>
      </c>
      <c r="AD59">
        <f t="shared" si="1"/>
        <v>28.7845593548683</v>
      </c>
      <c r="AE59">
        <f>'IDT-1'!D59</f>
        <v>0</v>
      </c>
      <c r="AF59" s="26"/>
      <c r="AG59">
        <f t="shared" si="2"/>
        <v>28.7845593548683</v>
      </c>
      <c r="AI59" s="75">
        <f>PXIL!L59</f>
        <v>0</v>
      </c>
      <c r="AJ59" s="75">
        <f>PXIL!R59</f>
        <v>0</v>
      </c>
      <c r="AK59" s="75">
        <f>RTM_IEX!L59</f>
        <v>23.22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5.8201123434910231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0.25977698862272103</v>
      </c>
      <c r="AD60">
        <f t="shared" si="1"/>
        <v>29.2603353548683</v>
      </c>
      <c r="AE60">
        <f>'IDT-1'!D60</f>
        <v>0</v>
      </c>
      <c r="AF60" s="26"/>
      <c r="AG60">
        <f t="shared" si="2"/>
        <v>29.2603353548683</v>
      </c>
      <c r="AI60" s="75">
        <f>PXIL!L60</f>
        <v>0</v>
      </c>
      <c r="AJ60" s="75">
        <f>PXIL!R60</f>
        <v>0</v>
      </c>
      <c r="AK60" s="75">
        <f>RTM_IEX!L60</f>
        <v>23.7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5.8201123434910231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0.309144988622721</v>
      </c>
      <c r="AD61">
        <f t="shared" si="1"/>
        <v>34.820967354868301</v>
      </c>
      <c r="AE61">
        <f>'IDT-1'!D61</f>
        <v>0</v>
      </c>
      <c r="AF61" s="26"/>
      <c r="AG61">
        <f t="shared" si="2"/>
        <v>34.820967354868301</v>
      </c>
      <c r="AI61" s="75">
        <f>PXIL!L61</f>
        <v>0</v>
      </c>
      <c r="AJ61" s="75">
        <f>PXIL!R61</f>
        <v>0</v>
      </c>
      <c r="AK61" s="75">
        <f>RTM_IEX!L61</f>
        <v>29.31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5.8201123434910231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0.229944988622721</v>
      </c>
      <c r="AD62">
        <f t="shared" si="1"/>
        <v>25.900167354868302</v>
      </c>
      <c r="AE62">
        <f>'IDT-1'!D62</f>
        <v>0</v>
      </c>
      <c r="AF62" s="26"/>
      <c r="AG62">
        <f t="shared" si="2"/>
        <v>25.900167354868302</v>
      </c>
      <c r="AI62" s="75">
        <f>PXIL!L62</f>
        <v>0</v>
      </c>
      <c r="AJ62" s="75">
        <f>PXIL!R62</f>
        <v>0</v>
      </c>
      <c r="AK62" s="75">
        <f>RTM_IEX!L62</f>
        <v>20.309999999999999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5.8201123434910231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0.24701698862272101</v>
      </c>
      <c r="AD63">
        <f t="shared" si="1"/>
        <v>27.8230953548683</v>
      </c>
      <c r="AE63">
        <f>'IDT-1'!D63</f>
        <v>0</v>
      </c>
      <c r="AF63" s="26"/>
      <c r="AG63">
        <f t="shared" si="2"/>
        <v>27.8230953548683</v>
      </c>
      <c r="AI63" s="75">
        <f>PXIL!L63</f>
        <v>0</v>
      </c>
      <c r="AJ63" s="75">
        <f>PXIL!R63</f>
        <v>0</v>
      </c>
      <c r="AK63" s="75">
        <f>RTM_IEX!L63</f>
        <v>22.25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5.8201123434910231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0.24701698862272101</v>
      </c>
      <c r="AD64">
        <f t="shared" si="1"/>
        <v>27.8230953548683</v>
      </c>
      <c r="AE64">
        <f>'IDT-1'!D64</f>
        <v>0</v>
      </c>
      <c r="AF64" s="26"/>
      <c r="AG64">
        <f t="shared" si="2"/>
        <v>27.8230953548683</v>
      </c>
      <c r="AI64" s="75">
        <f>PXIL!L64</f>
        <v>0</v>
      </c>
      <c r="AJ64" s="75">
        <f>PXIL!R64</f>
        <v>0</v>
      </c>
      <c r="AK64" s="75">
        <f>RTM_IEX!L64</f>
        <v>22.25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5.8201123434910231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0.23848098862272102</v>
      </c>
      <c r="AD65">
        <f t="shared" si="1"/>
        <v>26.861631354868301</v>
      </c>
      <c r="AE65">
        <f>'IDT-1'!D65</f>
        <v>0</v>
      </c>
      <c r="AF65" s="26"/>
      <c r="AG65">
        <f t="shared" si="2"/>
        <v>26.861631354868301</v>
      </c>
      <c r="AI65" s="75">
        <f>PXIL!L65</f>
        <v>0</v>
      </c>
      <c r="AJ65" s="75">
        <f>PXIL!R65</f>
        <v>0</v>
      </c>
      <c r="AK65" s="75">
        <f>RTM_IEX!L65</f>
        <v>21.28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5.8201123434910231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0.24701698862272101</v>
      </c>
      <c r="AD66">
        <f t="shared" si="1"/>
        <v>27.8230953548683</v>
      </c>
      <c r="AE66">
        <f>'IDT-1'!D66</f>
        <v>0</v>
      </c>
      <c r="AF66" s="26"/>
      <c r="AG66">
        <f t="shared" si="2"/>
        <v>27.8230953548683</v>
      </c>
      <c r="AI66" s="75">
        <f>PXIL!L66</f>
        <v>0</v>
      </c>
      <c r="AJ66" s="75">
        <f>PXIL!R66</f>
        <v>0</v>
      </c>
      <c r="AK66" s="75">
        <f>RTM_IEX!L66</f>
        <v>22.25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5.8201123434910231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0.29207298862272102</v>
      </c>
      <c r="AD67">
        <f t="shared" si="1"/>
        <v>32.898039354868303</v>
      </c>
      <c r="AE67">
        <f>'IDT-1'!D67</f>
        <v>0</v>
      </c>
      <c r="AF67" s="26"/>
      <c r="AG67">
        <f t="shared" si="2"/>
        <v>32.898039354868303</v>
      </c>
      <c r="AI67" s="75">
        <f>PXIL!L67</f>
        <v>0</v>
      </c>
      <c r="AJ67" s="75">
        <f>PXIL!R67</f>
        <v>0</v>
      </c>
      <c r="AK67" s="75">
        <f>RTM_IEX!L67</f>
        <v>27.37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5.8201123434910231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0.22149698862272102</v>
      </c>
      <c r="AD68">
        <f t="shared" ref="AD68:AD98" si="4">SUM(B68:AB68,AI68:AR68)-AC68</f>
        <v>24.948615354868302</v>
      </c>
      <c r="AE68">
        <f>'IDT-1'!D68</f>
        <v>0</v>
      </c>
      <c r="AF68" s="26"/>
      <c r="AG68">
        <f t="shared" ref="AG68:AG98" si="5">SUM(AD68:AF68)</f>
        <v>24.948615354868302</v>
      </c>
      <c r="AI68" s="75">
        <f>PXIL!L68</f>
        <v>0</v>
      </c>
      <c r="AJ68" s="75">
        <f>PXIL!R68</f>
        <v>0</v>
      </c>
      <c r="AK68" s="75">
        <f>RTM_IEX!L68</f>
        <v>19.350000000000001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5.8201025327053992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0.23848090228780752</v>
      </c>
      <c r="AD69">
        <f t="shared" si="4"/>
        <v>26.861621630417591</v>
      </c>
      <c r="AE69">
        <f>'IDT-1'!D69</f>
        <v>0</v>
      </c>
      <c r="AF69" s="26"/>
      <c r="AG69">
        <f t="shared" si="5"/>
        <v>26.861621630417591</v>
      </c>
      <c r="AI69" s="75">
        <f>PXIL!L69</f>
        <v>0</v>
      </c>
      <c r="AJ69" s="75">
        <f>PXIL!R69</f>
        <v>0</v>
      </c>
      <c r="AK69" s="75">
        <f>RTM_IEX!L69</f>
        <v>21.28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5.8201025327053992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0.23848090228780752</v>
      </c>
      <c r="AD70">
        <f t="shared" si="4"/>
        <v>26.861621630417591</v>
      </c>
      <c r="AE70">
        <f>'IDT-1'!D70</f>
        <v>0</v>
      </c>
      <c r="AF70" s="26"/>
      <c r="AG70">
        <f t="shared" si="5"/>
        <v>26.861621630417591</v>
      </c>
      <c r="AI70" s="75">
        <f>PXIL!L70</f>
        <v>0</v>
      </c>
      <c r="AJ70" s="75">
        <f>PXIL!R70</f>
        <v>0</v>
      </c>
      <c r="AK70" s="75">
        <f>RTM_IEX!L70</f>
        <v>21.28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5.8201025327053992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0.22994490228780751</v>
      </c>
      <c r="AD71">
        <f t="shared" si="4"/>
        <v>25.900157630417588</v>
      </c>
      <c r="AE71">
        <f>'IDT-1'!D71</f>
        <v>0</v>
      </c>
      <c r="AF71" s="26"/>
      <c r="AG71">
        <f t="shared" si="5"/>
        <v>25.900157630417588</v>
      </c>
      <c r="AI71" s="75">
        <f>PXIL!L71</f>
        <v>0</v>
      </c>
      <c r="AJ71" s="75">
        <f>PXIL!R71</f>
        <v>0</v>
      </c>
      <c r="AK71" s="75">
        <f>RTM_IEX!L71</f>
        <v>20.309999999999999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5.8201025327053992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0.22994490228780751</v>
      </c>
      <c r="AD72">
        <f t="shared" si="4"/>
        <v>25.900157630417588</v>
      </c>
      <c r="AE72">
        <f>'IDT-1'!D72</f>
        <v>0</v>
      </c>
      <c r="AF72" s="26"/>
      <c r="AG72">
        <f t="shared" si="5"/>
        <v>25.900157630417588</v>
      </c>
      <c r="AI72" s="75">
        <f>PXIL!L72</f>
        <v>0</v>
      </c>
      <c r="AJ72" s="75">
        <f>PXIL!R72</f>
        <v>0</v>
      </c>
      <c r="AK72" s="75">
        <f>RTM_IEX!L72</f>
        <v>20.309999999999999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5.8201025327053992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0.28107290228780757</v>
      </c>
      <c r="AD73">
        <f t="shared" si="4"/>
        <v>31.659029630417592</v>
      </c>
      <c r="AE73">
        <f>'IDT-1'!D73</f>
        <v>0</v>
      </c>
      <c r="AF73" s="26"/>
      <c r="AG73">
        <f t="shared" si="5"/>
        <v>31.659029630417592</v>
      </c>
      <c r="AI73" s="75">
        <f>PXIL!L73</f>
        <v>0</v>
      </c>
      <c r="AJ73" s="75">
        <f>PXIL!R73</f>
        <v>0</v>
      </c>
      <c r="AK73" s="75">
        <f>RTM_IEX!L73</f>
        <v>26.12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5.8201025327053992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0.20442490228780752</v>
      </c>
      <c r="AD74">
        <f t="shared" si="4"/>
        <v>23.02567763041759</v>
      </c>
      <c r="AE74">
        <f>'IDT-1'!D74</f>
        <v>0</v>
      </c>
      <c r="AF74" s="26"/>
      <c r="AG74">
        <f t="shared" si="5"/>
        <v>23.02567763041759</v>
      </c>
      <c r="AI74" s="75">
        <f>PXIL!L74</f>
        <v>0</v>
      </c>
      <c r="AJ74" s="75">
        <f>PXIL!R74</f>
        <v>0</v>
      </c>
      <c r="AK74" s="75">
        <f>RTM_IEX!L74</f>
        <v>17.41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5.62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0.210232</v>
      </c>
      <c r="AD75">
        <f t="shared" si="4"/>
        <v>23.679767999999999</v>
      </c>
      <c r="AE75">
        <f>'IDT-1'!D75</f>
        <v>0</v>
      </c>
      <c r="AF75" s="26"/>
      <c r="AG75">
        <f t="shared" si="5"/>
        <v>23.679767999999999</v>
      </c>
      <c r="AI75" s="75">
        <f>PXIL!L75</f>
        <v>0</v>
      </c>
      <c r="AJ75" s="75">
        <f>PXIL!R75</f>
        <v>0</v>
      </c>
      <c r="AK75" s="75">
        <f>RTM_IEX!L75</f>
        <v>18.27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5.62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4.9456000000000007E-2</v>
      </c>
      <c r="AD76">
        <f t="shared" si="4"/>
        <v>5.5705439999999999</v>
      </c>
      <c r="AE76">
        <f>'IDT-1'!D76</f>
        <v>0</v>
      </c>
      <c r="AF76" s="26"/>
      <c r="AG76">
        <f t="shared" si="5"/>
        <v>5.5705439999999999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5.62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4.9456000000000007E-2</v>
      </c>
      <c r="AD77">
        <f t="shared" si="4"/>
        <v>5.5705439999999999</v>
      </c>
      <c r="AE77">
        <f>'IDT-1'!D77</f>
        <v>0</v>
      </c>
      <c r="AF77" s="26"/>
      <c r="AG77">
        <f t="shared" si="5"/>
        <v>5.5705439999999999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5.6797687578878797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4.9981965069413346E-2</v>
      </c>
      <c r="AD78">
        <f t="shared" si="4"/>
        <v>5.6297867928184662</v>
      </c>
      <c r="AE78">
        <f>'IDT-1'!D78</f>
        <v>0</v>
      </c>
      <c r="AF78" s="26"/>
      <c r="AG78">
        <f t="shared" si="5"/>
        <v>5.6297867928184662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9.4196177103201979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0.27015663585081773</v>
      </c>
      <c r="AD79">
        <f t="shared" si="4"/>
        <v>30.42946107446938</v>
      </c>
      <c r="AE79">
        <f>'IDT-1'!D79</f>
        <v>0</v>
      </c>
      <c r="AF79" s="26"/>
      <c r="AG79">
        <f t="shared" si="5"/>
        <v>30.42946107446938</v>
      </c>
      <c r="AI79" s="75">
        <f>PXIL!L79</f>
        <v>0</v>
      </c>
      <c r="AJ79" s="75">
        <f>PXIL!R79</f>
        <v>0</v>
      </c>
      <c r="AK79" s="75">
        <f>RTM_IEX!L79</f>
        <v>21.28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5.6797687578878797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4.9981965069413346E-2</v>
      </c>
      <c r="AD80">
        <f t="shared" si="4"/>
        <v>5.6297867928184662</v>
      </c>
      <c r="AE80">
        <f>'IDT-1'!D80</f>
        <v>0</v>
      </c>
      <c r="AF80" s="26"/>
      <c r="AG80">
        <f t="shared" si="5"/>
        <v>5.6297867928184662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5.6797687578878797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0.22448596506941335</v>
      </c>
      <c r="AD81">
        <f t="shared" si="4"/>
        <v>25.285282792818464</v>
      </c>
      <c r="AE81">
        <f>'IDT-1'!D81</f>
        <v>0</v>
      </c>
      <c r="AF81" s="26"/>
      <c r="AG81">
        <f t="shared" si="5"/>
        <v>25.285282792818464</v>
      </c>
      <c r="AI81" s="75">
        <f>PXIL!L81</f>
        <v>0</v>
      </c>
      <c r="AJ81" s="75">
        <f>PXIL!R81</f>
        <v>0</v>
      </c>
      <c r="AK81" s="75">
        <f>RTM_IEX!L81</f>
        <v>19.829999999999998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5.6797687578878797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0.22448596506941335</v>
      </c>
      <c r="AD82">
        <f t="shared" si="4"/>
        <v>25.285282792818464</v>
      </c>
      <c r="AE82">
        <f>'IDT-1'!D82</f>
        <v>0</v>
      </c>
      <c r="AF82" s="26"/>
      <c r="AG82">
        <f t="shared" si="5"/>
        <v>25.285282792818464</v>
      </c>
      <c r="AI82" s="75">
        <f>PXIL!L82</f>
        <v>0</v>
      </c>
      <c r="AJ82" s="75">
        <f>PXIL!R82</f>
        <v>0</v>
      </c>
      <c r="AK82" s="75">
        <f>RTM_IEX!L82</f>
        <v>19.829999999999998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5.8201025327053992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0.22149690228780752</v>
      </c>
      <c r="AD83">
        <f t="shared" si="4"/>
        <v>24.948605630417592</v>
      </c>
      <c r="AE83">
        <f>'IDT-1'!D83</f>
        <v>0</v>
      </c>
      <c r="AF83" s="26"/>
      <c r="AG83">
        <f t="shared" si="5"/>
        <v>24.948605630417592</v>
      </c>
      <c r="AI83" s="75">
        <f>PXIL!L83</f>
        <v>0</v>
      </c>
      <c r="AJ83" s="75">
        <f>PXIL!R83</f>
        <v>0</v>
      </c>
      <c r="AK83" s="75">
        <f>RTM_IEX!L83</f>
        <v>19.350000000000001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5.8201025327053992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0.22149690228780752</v>
      </c>
      <c r="AD84">
        <f t="shared" si="4"/>
        <v>24.948605630417592</v>
      </c>
      <c r="AE84">
        <f>'IDT-1'!D84</f>
        <v>0</v>
      </c>
      <c r="AF84" s="26"/>
      <c r="AG84">
        <f t="shared" si="5"/>
        <v>24.948605630417592</v>
      </c>
      <c r="AI84" s="75">
        <f>PXIL!L84</f>
        <v>0</v>
      </c>
      <c r="AJ84" s="75">
        <f>PXIL!R84</f>
        <v>0</v>
      </c>
      <c r="AK84" s="75">
        <f>RTM_IEX!L84</f>
        <v>19.350000000000001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5.8201025327053992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0.25977690228780753</v>
      </c>
      <c r="AD85">
        <f t="shared" si="4"/>
        <v>29.26032563041759</v>
      </c>
      <c r="AE85">
        <f>'IDT-1'!D85</f>
        <v>0</v>
      </c>
      <c r="AF85" s="26"/>
      <c r="AG85">
        <f t="shared" si="5"/>
        <v>29.26032563041759</v>
      </c>
      <c r="AI85" s="75">
        <f>PXIL!L85</f>
        <v>0</v>
      </c>
      <c r="AJ85" s="75">
        <f>PXIL!R85</f>
        <v>0</v>
      </c>
      <c r="AK85" s="75">
        <f>RTM_IEX!L85</f>
        <v>23.7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5.8201025327053992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0.19166490228780753</v>
      </c>
      <c r="AD86">
        <f t="shared" si="4"/>
        <v>21.588437630417591</v>
      </c>
      <c r="AE86">
        <f>'IDT-1'!D86</f>
        <v>0</v>
      </c>
      <c r="AF86" s="26"/>
      <c r="AG86">
        <f t="shared" si="5"/>
        <v>21.588437630417591</v>
      </c>
      <c r="AI86" s="75">
        <f>PXIL!L86</f>
        <v>0</v>
      </c>
      <c r="AJ86" s="75">
        <f>PXIL!R86</f>
        <v>0</v>
      </c>
      <c r="AK86" s="75">
        <f>RTM_IEX!L86</f>
        <v>15.96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5.8201025327053992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0.22228890228780754</v>
      </c>
      <c r="AD87">
        <f t="shared" si="4"/>
        <v>25.037813630417592</v>
      </c>
      <c r="AE87">
        <f>'IDT-1'!D87</f>
        <v>0</v>
      </c>
      <c r="AF87" s="26"/>
      <c r="AG87">
        <f t="shared" si="5"/>
        <v>25.037813630417592</v>
      </c>
      <c r="AI87" s="75">
        <f>PXIL!L87</f>
        <v>0</v>
      </c>
      <c r="AJ87" s="75">
        <f>PXIL!R87</f>
        <v>0</v>
      </c>
      <c r="AK87" s="75">
        <f>RTM_IEX!L87</f>
        <v>19.440000000000001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5.8201025327053992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0.21463290228780751</v>
      </c>
      <c r="AD88">
        <f t="shared" si="4"/>
        <v>24.175469630417592</v>
      </c>
      <c r="AE88">
        <f>'IDT-1'!D88</f>
        <v>0</v>
      </c>
      <c r="AF88" s="26"/>
      <c r="AG88">
        <f t="shared" si="5"/>
        <v>24.175469630417592</v>
      </c>
      <c r="AI88" s="75">
        <f>PXIL!L88</f>
        <v>0</v>
      </c>
      <c r="AJ88" s="75">
        <f>PXIL!R88</f>
        <v>0</v>
      </c>
      <c r="AK88" s="75">
        <f>RTM_IEX!L88</f>
        <v>18.57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5.8201025327053992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0.21463290228780751</v>
      </c>
      <c r="AD89">
        <f t="shared" si="4"/>
        <v>24.175469630417592</v>
      </c>
      <c r="AE89">
        <f>'IDT-1'!D89</f>
        <v>0</v>
      </c>
      <c r="AF89" s="26"/>
      <c r="AG89">
        <f t="shared" si="5"/>
        <v>24.175469630417592</v>
      </c>
      <c r="AI89" s="75">
        <f>PXIL!L89</f>
        <v>0</v>
      </c>
      <c r="AJ89" s="75">
        <f>PXIL!R89</f>
        <v>0</v>
      </c>
      <c r="AK89" s="75">
        <f>RTM_IEX!L89</f>
        <v>18.57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5.8201025327053992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0.21296090228780751</v>
      </c>
      <c r="AD90">
        <f t="shared" si="4"/>
        <v>23.98714163041759</v>
      </c>
      <c r="AE90">
        <f>'IDT-1'!D90</f>
        <v>0</v>
      </c>
      <c r="AF90" s="26"/>
      <c r="AG90">
        <f t="shared" si="5"/>
        <v>23.98714163041759</v>
      </c>
      <c r="AI90" s="75">
        <f>PXIL!L90</f>
        <v>0</v>
      </c>
      <c r="AJ90" s="75">
        <f>PXIL!R90</f>
        <v>0</v>
      </c>
      <c r="AK90" s="75">
        <f>RTM_IEX!L90</f>
        <v>18.38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5.8201123434910231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0.25124098862272104</v>
      </c>
      <c r="AD91">
        <f t="shared" si="4"/>
        <v>28.2988713548683</v>
      </c>
      <c r="AE91">
        <f>'IDT-1'!D91</f>
        <v>0</v>
      </c>
      <c r="AF91" s="26"/>
      <c r="AG91">
        <f t="shared" si="5"/>
        <v>28.2988713548683</v>
      </c>
      <c r="AI91" s="75">
        <f>PXIL!L91</f>
        <v>0</v>
      </c>
      <c r="AJ91" s="75">
        <f>PXIL!R91</f>
        <v>0</v>
      </c>
      <c r="AK91" s="75">
        <f>RTM_IEX!L91</f>
        <v>22.73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5.8201123434910231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0.18744098862272102</v>
      </c>
      <c r="AD92">
        <f t="shared" si="4"/>
        <v>21.112671354868301</v>
      </c>
      <c r="AE92">
        <f>'IDT-1'!D92</f>
        <v>0</v>
      </c>
      <c r="AF92" s="26"/>
      <c r="AG92">
        <f t="shared" si="5"/>
        <v>21.112671354868301</v>
      </c>
      <c r="AI92" s="75">
        <f>PXIL!L92</f>
        <v>0</v>
      </c>
      <c r="AJ92" s="75">
        <f>PXIL!R92</f>
        <v>0</v>
      </c>
      <c r="AK92" s="75">
        <f>RTM_IEX!L92</f>
        <v>15.48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5.8201123434910231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0.20442498862272102</v>
      </c>
      <c r="AD93">
        <f t="shared" si="4"/>
        <v>23.0256873548683</v>
      </c>
      <c r="AE93">
        <f>'IDT-1'!D93</f>
        <v>0</v>
      </c>
      <c r="AF93" s="26"/>
      <c r="AG93">
        <f t="shared" si="5"/>
        <v>23.0256873548683</v>
      </c>
      <c r="AI93" s="75">
        <f>PXIL!L93</f>
        <v>0</v>
      </c>
      <c r="AJ93" s="75">
        <f>PXIL!R93</f>
        <v>0</v>
      </c>
      <c r="AK93" s="75">
        <f>RTM_IEX!L93</f>
        <v>17.41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5.8201123434910231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0.203544988622721</v>
      </c>
      <c r="AD94">
        <f t="shared" si="4"/>
        <v>22.9265673548683</v>
      </c>
      <c r="AE94">
        <f>'IDT-1'!D94</f>
        <v>0</v>
      </c>
      <c r="AF94" s="26"/>
      <c r="AG94">
        <f t="shared" si="5"/>
        <v>22.9265673548683</v>
      </c>
      <c r="AI94" s="75">
        <f>PXIL!L94</f>
        <v>0</v>
      </c>
      <c r="AJ94" s="75">
        <f>PXIL!R94</f>
        <v>0</v>
      </c>
      <c r="AK94" s="75">
        <f>RTM_IEX!L94</f>
        <v>17.309999999999999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5.8201123434910231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0.20275298862272101</v>
      </c>
      <c r="AD95">
        <f t="shared" si="4"/>
        <v>22.837359354868301</v>
      </c>
      <c r="AE95">
        <f>'IDT-1'!D95</f>
        <v>0</v>
      </c>
      <c r="AF95" s="26"/>
      <c r="AG95">
        <f t="shared" si="5"/>
        <v>22.837359354868301</v>
      </c>
      <c r="AI95" s="75">
        <f>PXIL!L95</f>
        <v>0</v>
      </c>
      <c r="AJ95" s="75">
        <f>PXIL!R95</f>
        <v>0</v>
      </c>
      <c r="AK95" s="75">
        <f>RTM_IEX!L95</f>
        <v>17.22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5.8201123434910231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0.19932098862272099</v>
      </c>
      <c r="AD96">
        <f t="shared" si="4"/>
        <v>22.450791354868301</v>
      </c>
      <c r="AE96">
        <f>'IDT-1'!D96</f>
        <v>0</v>
      </c>
      <c r="AF96" s="26"/>
      <c r="AG96">
        <f t="shared" si="5"/>
        <v>22.450791354868301</v>
      </c>
      <c r="AI96" s="75">
        <f>PXIL!L96</f>
        <v>0</v>
      </c>
      <c r="AJ96" s="75">
        <f>PXIL!R96</f>
        <v>0</v>
      </c>
      <c r="AK96" s="75">
        <f>RTM_IEX!L96</f>
        <v>16.829999999999998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5.8201123434910231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0.229944988622721</v>
      </c>
      <c r="AD97">
        <f t="shared" si="4"/>
        <v>25.900167354868302</v>
      </c>
      <c r="AE97">
        <f>'IDT-1'!D97</f>
        <v>0</v>
      </c>
      <c r="AF97" s="26"/>
      <c r="AG97">
        <f t="shared" si="5"/>
        <v>25.900167354868302</v>
      </c>
      <c r="AI97" s="75">
        <f>PXIL!L97</f>
        <v>0</v>
      </c>
      <c r="AJ97" s="75">
        <f>PXIL!R97</f>
        <v>0</v>
      </c>
      <c r="AK97" s="75">
        <f>RTM_IEX!L97</f>
        <v>20.309999999999999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5.8201123434910231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0.17468098862272102</v>
      </c>
      <c r="AD98">
        <f t="shared" si="4"/>
        <v>19.675431354868302</v>
      </c>
      <c r="AE98">
        <f>'IDT-1'!D98</f>
        <v>0</v>
      </c>
      <c r="AF98" s="26"/>
      <c r="AG98">
        <f t="shared" si="5"/>
        <v>19.675431354868302</v>
      </c>
      <c r="AI98" s="75">
        <f>PXIL!L98</f>
        <v>0</v>
      </c>
      <c r="AJ98" s="75">
        <f>PXIL!R98</f>
        <v>0</v>
      </c>
      <c r="AK98" s="75">
        <f>RTM_IEX!L98</f>
        <v>14.03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0.14028426371281846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5.1003855206728033E-3</v>
      </c>
      <c r="AD99">
        <f t="shared" si="6"/>
        <v>0.57448887819214567</v>
      </c>
      <c r="AE99">
        <f t="shared" ref="AE99:AR99" si="7">SUM(AE3:AE98)/4000</f>
        <v>0</v>
      </c>
      <c r="AG99">
        <f t="shared" si="7"/>
        <v>0.57448887819214567</v>
      </c>
      <c r="AI99">
        <f t="shared" si="7"/>
        <v>0</v>
      </c>
      <c r="AJ99">
        <f t="shared" si="7"/>
        <v>0</v>
      </c>
      <c r="AK99">
        <f t="shared" si="7"/>
        <v>0.43930499999999972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F60" sqref="F60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44661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44838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10.879803000000001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1.93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0.11272626640000001</v>
      </c>
      <c r="AD3">
        <f>SUM(B3:AB3,AI3:AR3)-AC3</f>
        <v>12.697076733600001</v>
      </c>
      <c r="AE3">
        <v>0</v>
      </c>
      <c r="AF3" s="26"/>
      <c r="AG3">
        <f>SUM(AD3:AF3)</f>
        <v>12.697076733600001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10.879803000000001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1.1599999999999999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0.10595026640000002</v>
      </c>
      <c r="AD4">
        <f t="shared" ref="AD4:AD67" si="1">SUM(B4:AB4,AI4:AR4)-AC4</f>
        <v>11.9338527336</v>
      </c>
      <c r="AE4">
        <v>0</v>
      </c>
      <c r="AF4" s="26"/>
      <c r="AG4">
        <f t="shared" ref="AG4:AG67" si="2">SUM(AD4:AF4)</f>
        <v>11.9338527336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10.879803000000001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2.3199999999999998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0.11615826640000002</v>
      </c>
      <c r="AD5">
        <f t="shared" si="1"/>
        <v>13.083644733600002</v>
      </c>
      <c r="AE5">
        <v>0</v>
      </c>
      <c r="AF5" s="26"/>
      <c r="AG5">
        <f t="shared" si="2"/>
        <v>13.083644733600002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10.879803000000001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9.6622266400000004E-2</v>
      </c>
      <c r="AD6">
        <f t="shared" si="1"/>
        <v>10.8831807336</v>
      </c>
      <c r="AE6">
        <v>0</v>
      </c>
      <c r="AF6" s="26"/>
      <c r="AG6">
        <f t="shared" si="2"/>
        <v>10.8831807336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10.879803000000001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9.5742266400000012E-2</v>
      </c>
      <c r="AD7">
        <f t="shared" si="1"/>
        <v>10.784060733600001</v>
      </c>
      <c r="AE7">
        <v>0</v>
      </c>
      <c r="AF7" s="26"/>
      <c r="AG7">
        <f t="shared" si="2"/>
        <v>10.784060733600001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10.879803000000001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9.5742266400000012E-2</v>
      </c>
      <c r="AD8">
        <f t="shared" si="1"/>
        <v>10.784060733600001</v>
      </c>
      <c r="AE8">
        <v>0</v>
      </c>
      <c r="AF8" s="26"/>
      <c r="AG8">
        <f t="shared" si="2"/>
        <v>10.784060733600001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7.2982959999999997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6.4225004799999999E-2</v>
      </c>
      <c r="AD9">
        <f t="shared" si="1"/>
        <v>7.2340709951999997</v>
      </c>
      <c r="AE9">
        <v>0</v>
      </c>
      <c r="AF9" s="26"/>
      <c r="AG9">
        <f t="shared" si="2"/>
        <v>7.2340709951999997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10.879803000000001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9.5742266400000012E-2</v>
      </c>
      <c r="AD10">
        <f t="shared" si="1"/>
        <v>10.784060733600001</v>
      </c>
      <c r="AE10">
        <v>0</v>
      </c>
      <c r="AF10" s="26"/>
      <c r="AG10">
        <f t="shared" si="2"/>
        <v>10.784060733600001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11.509477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0.10128339760000001</v>
      </c>
      <c r="AD11">
        <f t="shared" si="1"/>
        <v>11.408193602400001</v>
      </c>
      <c r="AE11">
        <v>0</v>
      </c>
      <c r="AF11" s="26"/>
      <c r="AG11">
        <f t="shared" si="2"/>
        <v>11.408193602400001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11.509477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4.6399999999999997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0.14211539760000003</v>
      </c>
      <c r="AD12">
        <f t="shared" si="1"/>
        <v>16.0073616024</v>
      </c>
      <c r="AE12">
        <v>0</v>
      </c>
      <c r="AF12" s="26"/>
      <c r="AG12">
        <f t="shared" si="2"/>
        <v>16.0073616024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11.955828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0.48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0.10943528640000001</v>
      </c>
      <c r="AD13">
        <f t="shared" si="1"/>
        <v>12.326392713600001</v>
      </c>
      <c r="AE13">
        <v>0</v>
      </c>
      <c r="AF13" s="26"/>
      <c r="AG13">
        <f t="shared" si="2"/>
        <v>12.326392713600001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11.955828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1.45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0.1179712864</v>
      </c>
      <c r="AD14">
        <f t="shared" si="1"/>
        <v>13.2878567136</v>
      </c>
      <c r="AE14">
        <v>0</v>
      </c>
      <c r="AF14" s="26"/>
      <c r="AG14">
        <f t="shared" si="2"/>
        <v>13.2878567136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12.434061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0.97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0.11795573680000002</v>
      </c>
      <c r="AD15">
        <f t="shared" si="1"/>
        <v>13.2861052632</v>
      </c>
      <c r="AE15">
        <v>0</v>
      </c>
      <c r="AF15" s="26"/>
      <c r="AG15">
        <f t="shared" si="2"/>
        <v>13.2861052632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9.6915150000000008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8.5285332000000005E-2</v>
      </c>
      <c r="AD16">
        <f t="shared" si="1"/>
        <v>9.606229668000001</v>
      </c>
      <c r="AE16">
        <v>0</v>
      </c>
      <c r="AF16" s="26"/>
      <c r="AG16">
        <f t="shared" si="2"/>
        <v>9.606229668000001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12.434061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0.87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0.1170757368</v>
      </c>
      <c r="AD17">
        <f t="shared" si="1"/>
        <v>13.186985263199999</v>
      </c>
      <c r="AE17">
        <v>0</v>
      </c>
      <c r="AF17" s="26"/>
      <c r="AG17">
        <f t="shared" si="2"/>
        <v>13.186985263199999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12.912293999999999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0.13061218720000001</v>
      </c>
      <c r="AD18">
        <f t="shared" si="1"/>
        <v>14.711681812799998</v>
      </c>
      <c r="AE18">
        <v>0</v>
      </c>
      <c r="AF18" s="26"/>
      <c r="AG18">
        <f t="shared" si="2"/>
        <v>14.711681812799998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12.749063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0.19051175439999998</v>
      </c>
      <c r="AD19">
        <f t="shared" si="1"/>
        <v>21.458551245599999</v>
      </c>
      <c r="AE19">
        <v>0</v>
      </c>
      <c r="AF19" s="26"/>
      <c r="AG19">
        <f t="shared" si="2"/>
        <v>21.458551245599999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12.749063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6.67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0.17088775440000001</v>
      </c>
      <c r="AD20">
        <f t="shared" si="1"/>
        <v>19.248175245600002</v>
      </c>
      <c r="AE20">
        <v>0</v>
      </c>
      <c r="AF20" s="26"/>
      <c r="AG20">
        <f t="shared" si="2"/>
        <v>19.248175245600002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12.749063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8.2200000000000006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0.18452775439999999</v>
      </c>
      <c r="AD21">
        <f t="shared" si="1"/>
        <v>20.784535245599997</v>
      </c>
      <c r="AE21">
        <v>0</v>
      </c>
      <c r="AF21" s="26"/>
      <c r="AG21">
        <f t="shared" si="2"/>
        <v>20.784535245599997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12.749063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7.74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0.18030375440000002</v>
      </c>
      <c r="AD22">
        <f t="shared" si="1"/>
        <v>20.308759245600001</v>
      </c>
      <c r="AE22">
        <v>0</v>
      </c>
      <c r="AF22" s="26"/>
      <c r="AG22">
        <f t="shared" si="2"/>
        <v>20.308759245600001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12.749063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2.3199999999999998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0.1326077544</v>
      </c>
      <c r="AD23">
        <f t="shared" si="1"/>
        <v>14.936455245599999</v>
      </c>
      <c r="AE23">
        <v>0</v>
      </c>
      <c r="AF23" s="26"/>
      <c r="AG23">
        <f t="shared" si="2"/>
        <v>14.936455245599999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12.749063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0.20239175440000001</v>
      </c>
      <c r="AD24">
        <f t="shared" si="1"/>
        <v>22.796671245599999</v>
      </c>
      <c r="AE24">
        <v>0</v>
      </c>
      <c r="AF24" s="26"/>
      <c r="AG24">
        <f t="shared" si="2"/>
        <v>22.796671245599999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12.749063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8.51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0.18707975439999999</v>
      </c>
      <c r="AD25">
        <f t="shared" si="1"/>
        <v>21.071983245599998</v>
      </c>
      <c r="AE25">
        <v>0</v>
      </c>
      <c r="AF25" s="26"/>
      <c r="AG25">
        <f t="shared" si="2"/>
        <v>21.071983245599998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12.749063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10.54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0.20494375440000001</v>
      </c>
      <c r="AD26">
        <f t="shared" si="1"/>
        <v>23.0841192456</v>
      </c>
      <c r="AE26">
        <v>0</v>
      </c>
      <c r="AF26" s="26"/>
      <c r="AG26">
        <f t="shared" si="2"/>
        <v>23.0841192456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12.749063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8.61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0.18795975440000001</v>
      </c>
      <c r="AD27">
        <f t="shared" si="1"/>
        <v>21.171103245599998</v>
      </c>
      <c r="AE27">
        <v>0</v>
      </c>
      <c r="AF27" s="26"/>
      <c r="AG27">
        <f t="shared" si="2"/>
        <v>21.171103245599998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12.749063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10.93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0.2083757544</v>
      </c>
      <c r="AD28">
        <f t="shared" si="1"/>
        <v>23.470687245600001</v>
      </c>
      <c r="AE28">
        <v>0</v>
      </c>
      <c r="AF28" s="26"/>
      <c r="AG28">
        <f t="shared" si="2"/>
        <v>23.470687245600001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12.749063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0.2083757544</v>
      </c>
      <c r="AD29">
        <f t="shared" si="1"/>
        <v>23.470687245600001</v>
      </c>
      <c r="AE29">
        <v>0</v>
      </c>
      <c r="AF29" s="26"/>
      <c r="AG29">
        <f t="shared" si="2"/>
        <v>23.470687245600001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12.749063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2.81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0.13691975440000001</v>
      </c>
      <c r="AD30">
        <f t="shared" si="1"/>
        <v>15.422143245600001</v>
      </c>
      <c r="AE30">
        <v>0</v>
      </c>
      <c r="AF30" s="26"/>
      <c r="AG30">
        <f t="shared" si="2"/>
        <v>15.422143245600001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12.749063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0.19728775440000001</v>
      </c>
      <c r="AD31">
        <f t="shared" si="1"/>
        <v>22.2217752456</v>
      </c>
      <c r="AE31">
        <v>0</v>
      </c>
      <c r="AF31" s="26"/>
      <c r="AG31">
        <f t="shared" si="2"/>
        <v>22.2217752456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12.749063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9.9600000000000009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0.19983975440000001</v>
      </c>
      <c r="AD32">
        <f t="shared" si="1"/>
        <v>22.509223245600001</v>
      </c>
      <c r="AE32">
        <v>0</v>
      </c>
      <c r="AF32" s="26"/>
      <c r="AG32">
        <f t="shared" si="2"/>
        <v>22.509223245600001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12.749063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11.41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0.21259975440000001</v>
      </c>
      <c r="AD33">
        <f t="shared" si="1"/>
        <v>23.9464632456</v>
      </c>
      <c r="AE33">
        <v>0</v>
      </c>
      <c r="AF33" s="26"/>
      <c r="AG33">
        <f t="shared" si="2"/>
        <v>23.9464632456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12.749063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8.32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0.18540775440000001</v>
      </c>
      <c r="AD34">
        <f t="shared" si="1"/>
        <v>20.8836552456</v>
      </c>
      <c r="AE34">
        <v>0</v>
      </c>
      <c r="AF34" s="26"/>
      <c r="AG34">
        <f t="shared" si="2"/>
        <v>20.8836552456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12.749063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9.8699999999999992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0.1990477544</v>
      </c>
      <c r="AD35">
        <f t="shared" si="1"/>
        <v>22.420015245599998</v>
      </c>
      <c r="AE35">
        <v>0</v>
      </c>
      <c r="AF35" s="26"/>
      <c r="AG35">
        <f t="shared" si="2"/>
        <v>22.420015245599998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12.749063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11.41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0.21259975440000001</v>
      </c>
      <c r="AD36">
        <f t="shared" si="1"/>
        <v>23.9464632456</v>
      </c>
      <c r="AE36">
        <v>0</v>
      </c>
      <c r="AF36" s="26"/>
      <c r="AG36">
        <f t="shared" si="2"/>
        <v>23.9464632456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12.749063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1.1599999999999999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0.1223997544</v>
      </c>
      <c r="AD37">
        <f t="shared" si="1"/>
        <v>13.7866632456</v>
      </c>
      <c r="AE37">
        <v>0</v>
      </c>
      <c r="AF37" s="26"/>
      <c r="AG37">
        <f t="shared" si="2"/>
        <v>13.7866632456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12.749063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8.42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0.18628775440000003</v>
      </c>
      <c r="AD38">
        <f t="shared" si="1"/>
        <v>20.982775245600003</v>
      </c>
      <c r="AE38">
        <v>0</v>
      </c>
      <c r="AF38" s="26"/>
      <c r="AG38">
        <f t="shared" si="2"/>
        <v>20.982775245600003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12.749063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9.48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0.19561575440000001</v>
      </c>
      <c r="AD39">
        <f t="shared" si="1"/>
        <v>22.033447245600001</v>
      </c>
      <c r="AE39">
        <v>0</v>
      </c>
      <c r="AF39" s="26"/>
      <c r="AG39">
        <f t="shared" si="2"/>
        <v>22.033447245600001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12.749063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11.41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0.21259975440000001</v>
      </c>
      <c r="AD40">
        <f t="shared" si="1"/>
        <v>23.9464632456</v>
      </c>
      <c r="AE40">
        <v>0</v>
      </c>
      <c r="AF40" s="26"/>
      <c r="AG40">
        <f t="shared" si="2"/>
        <v>23.9464632456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12.749063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9.8699999999999992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0.1990477544</v>
      </c>
      <c r="AD41">
        <f t="shared" si="1"/>
        <v>22.420015245599998</v>
      </c>
      <c r="AE41">
        <v>0</v>
      </c>
      <c r="AF41" s="26"/>
      <c r="AG41">
        <f t="shared" si="2"/>
        <v>22.420015245599998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12.749063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7.64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0.17942375440000002</v>
      </c>
      <c r="AD42">
        <f t="shared" si="1"/>
        <v>20.209639245600002</v>
      </c>
      <c r="AE42">
        <v>0</v>
      </c>
      <c r="AF42" s="26"/>
      <c r="AG42">
        <f t="shared" si="2"/>
        <v>20.209639245600002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12.749063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9.3800000000000008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0.19473575440000004</v>
      </c>
      <c r="AD43">
        <f t="shared" si="1"/>
        <v>21.934327245600002</v>
      </c>
      <c r="AE43">
        <v>0</v>
      </c>
      <c r="AF43" s="26"/>
      <c r="AG43">
        <f t="shared" si="2"/>
        <v>21.934327245600002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12.749063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1.26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0.1232797544</v>
      </c>
      <c r="AD44">
        <f t="shared" si="1"/>
        <v>13.885783245599999</v>
      </c>
      <c r="AE44">
        <v>0</v>
      </c>
      <c r="AF44" s="26"/>
      <c r="AG44">
        <f t="shared" si="2"/>
        <v>13.885783245599999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12.749063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8.1300000000000008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0.18373575440000003</v>
      </c>
      <c r="AD45">
        <f t="shared" si="1"/>
        <v>20.695327245600001</v>
      </c>
      <c r="AE45">
        <v>0</v>
      </c>
      <c r="AF45" s="26"/>
      <c r="AG45">
        <f t="shared" si="2"/>
        <v>20.695327245600001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12.749063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0.17343975440000001</v>
      </c>
      <c r="AD46">
        <f t="shared" si="1"/>
        <v>19.5356232456</v>
      </c>
      <c r="AE46">
        <v>0</v>
      </c>
      <c r="AF46" s="26"/>
      <c r="AG46">
        <f t="shared" si="2"/>
        <v>19.5356232456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12.749063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0.19051175439999998</v>
      </c>
      <c r="AD47">
        <f t="shared" si="1"/>
        <v>21.458551245599999</v>
      </c>
      <c r="AE47">
        <v>0</v>
      </c>
      <c r="AF47" s="26"/>
      <c r="AG47">
        <f t="shared" si="2"/>
        <v>21.458551245599999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12.749063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0.16323175440000001</v>
      </c>
      <c r="AD48">
        <f t="shared" si="1"/>
        <v>18.385831245599999</v>
      </c>
      <c r="AE48">
        <v>0</v>
      </c>
      <c r="AF48" s="26"/>
      <c r="AG48">
        <f t="shared" si="2"/>
        <v>18.385831245599999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12.749063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4.55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0.1522317544</v>
      </c>
      <c r="AD49">
        <f t="shared" si="1"/>
        <v>17.146831245600001</v>
      </c>
      <c r="AE49">
        <v>0</v>
      </c>
      <c r="AF49" s="26"/>
      <c r="AG49">
        <f t="shared" si="2"/>
        <v>17.146831245600001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12.749063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6.67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0.17088775440000001</v>
      </c>
      <c r="AD50">
        <f t="shared" si="1"/>
        <v>19.248175245600002</v>
      </c>
      <c r="AE50">
        <v>0</v>
      </c>
      <c r="AF50" s="26"/>
      <c r="AG50">
        <f t="shared" si="2"/>
        <v>19.248175245600002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14.506405000000001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0.13276036400000002</v>
      </c>
      <c r="AD51">
        <f t="shared" si="1"/>
        <v>14.953644636000002</v>
      </c>
      <c r="AE51">
        <v>0</v>
      </c>
      <c r="AF51" s="26"/>
      <c r="AG51">
        <f t="shared" si="2"/>
        <v>14.953644636000002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14.506405000000001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8.1300000000000008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0.19920036400000005</v>
      </c>
      <c r="AD52">
        <f t="shared" si="1"/>
        <v>22.437204636000004</v>
      </c>
      <c r="AE52">
        <v>0</v>
      </c>
      <c r="AF52" s="26"/>
      <c r="AG52">
        <f t="shared" si="2"/>
        <v>22.437204636000004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14.506405000000001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7.16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0.19066436400000003</v>
      </c>
      <c r="AD53">
        <f t="shared" si="1"/>
        <v>21.475740636000001</v>
      </c>
      <c r="AE53">
        <v>0</v>
      </c>
      <c r="AF53" s="26"/>
      <c r="AG53">
        <f t="shared" si="2"/>
        <v>21.475740636000001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14.506405000000001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0.21275236400000003</v>
      </c>
      <c r="AD54">
        <f t="shared" si="1"/>
        <v>23.963652636000003</v>
      </c>
      <c r="AE54">
        <v>0</v>
      </c>
      <c r="AF54" s="26"/>
      <c r="AG54">
        <f t="shared" si="2"/>
        <v>23.963652636000003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14.506405000000001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0.17957636400000002</v>
      </c>
      <c r="AD55">
        <f t="shared" si="1"/>
        <v>20.226828636</v>
      </c>
      <c r="AE55">
        <v>0</v>
      </c>
      <c r="AF55" s="26"/>
      <c r="AG55">
        <f t="shared" si="2"/>
        <v>20.226828636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14.506405000000001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8.0299999999999994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0.19832036400000003</v>
      </c>
      <c r="AD56">
        <f t="shared" si="1"/>
        <v>22.338084636000001</v>
      </c>
      <c r="AE56">
        <v>0</v>
      </c>
      <c r="AF56" s="26"/>
      <c r="AG56">
        <f t="shared" si="2"/>
        <v>22.338084636000001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14.506405000000001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8.1300000000000008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0.19920036400000005</v>
      </c>
      <c r="AD57">
        <f t="shared" si="1"/>
        <v>22.437204636000004</v>
      </c>
      <c r="AE57">
        <v>0</v>
      </c>
      <c r="AF57" s="26"/>
      <c r="AG57">
        <f t="shared" si="2"/>
        <v>22.437204636000004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14.506405000000001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0.12853636400000001</v>
      </c>
      <c r="AD58">
        <f t="shared" si="1"/>
        <v>14.477868636</v>
      </c>
      <c r="AE58">
        <v>0</v>
      </c>
      <c r="AF58" s="26"/>
      <c r="AG58">
        <f t="shared" si="2"/>
        <v>14.477868636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14.506405000000001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0.19066436400000003</v>
      </c>
      <c r="AD59">
        <f t="shared" si="1"/>
        <v>21.475740636000001</v>
      </c>
      <c r="AE59">
        <v>0</v>
      </c>
      <c r="AF59" s="26"/>
      <c r="AG59">
        <f t="shared" si="2"/>
        <v>21.475740636000001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14.506405000000001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0.21275236400000003</v>
      </c>
      <c r="AD60">
        <f t="shared" si="1"/>
        <v>23.963652636000003</v>
      </c>
      <c r="AE60">
        <v>0</v>
      </c>
      <c r="AF60" s="26"/>
      <c r="AG60">
        <f t="shared" si="2"/>
        <v>23.963652636000003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14.506405000000001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0.21275236400000003</v>
      </c>
      <c r="AD61">
        <f t="shared" si="1"/>
        <v>23.963652636000003</v>
      </c>
      <c r="AE61">
        <v>0</v>
      </c>
      <c r="AF61" s="26"/>
      <c r="AG61">
        <f t="shared" si="2"/>
        <v>23.963652636000003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14.506405000000001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5.42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0.17535236400000004</v>
      </c>
      <c r="AD62">
        <f t="shared" si="1"/>
        <v>19.751052636000004</v>
      </c>
      <c r="AE62">
        <v>0</v>
      </c>
      <c r="AF62" s="26"/>
      <c r="AG62">
        <f t="shared" si="2"/>
        <v>19.751052636000004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14.506405000000001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0.17869636400000002</v>
      </c>
      <c r="AD63">
        <f t="shared" si="1"/>
        <v>20.127708636000001</v>
      </c>
      <c r="AE63">
        <v>0</v>
      </c>
      <c r="AF63" s="26"/>
      <c r="AG63">
        <f t="shared" si="2"/>
        <v>20.127708636000001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14.506405000000001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0.18978436400000001</v>
      </c>
      <c r="AD64">
        <f t="shared" si="1"/>
        <v>21.376620635999998</v>
      </c>
      <c r="AE64">
        <v>0</v>
      </c>
      <c r="AF64" s="26"/>
      <c r="AG64">
        <f t="shared" si="2"/>
        <v>21.376620635999998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14.506405000000001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0.19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0.129328364</v>
      </c>
      <c r="AD65">
        <f t="shared" si="1"/>
        <v>14.567076636000001</v>
      </c>
      <c r="AE65">
        <v>0</v>
      </c>
      <c r="AF65" s="26"/>
      <c r="AG65">
        <f t="shared" si="2"/>
        <v>14.567076636000001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14.506405000000001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0.19145636400000002</v>
      </c>
      <c r="AD66">
        <f t="shared" si="1"/>
        <v>21.564948636</v>
      </c>
      <c r="AE66">
        <v>0</v>
      </c>
      <c r="AF66" s="26"/>
      <c r="AG66">
        <f t="shared" si="2"/>
        <v>21.564948636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14.506405000000001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0.193216364</v>
      </c>
      <c r="AD67">
        <f t="shared" si="1"/>
        <v>21.763188635999999</v>
      </c>
      <c r="AE67">
        <v>0</v>
      </c>
      <c r="AF67" s="26"/>
      <c r="AG67">
        <f t="shared" si="2"/>
        <v>21.763188635999999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14.506405000000001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0.21275236400000003</v>
      </c>
      <c r="AD68">
        <f t="shared" ref="AD68:AD98" si="4">SUM(B68:AB68,AI68:AR68)-AC68</f>
        <v>23.963652636000003</v>
      </c>
      <c r="AE68">
        <v>0</v>
      </c>
      <c r="AF68" s="26"/>
      <c r="AG68">
        <f t="shared" ref="AG68:AG98" si="5">SUM(AD68:AF68)</f>
        <v>23.963652636000003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14.506405000000001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8.51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0.202544364</v>
      </c>
      <c r="AD69">
        <f t="shared" si="4"/>
        <v>22.813860635999998</v>
      </c>
      <c r="AE69">
        <v>0</v>
      </c>
      <c r="AF69" s="26"/>
      <c r="AG69">
        <f t="shared" si="5"/>
        <v>22.813860635999998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14.506405000000001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7.45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0.193216364</v>
      </c>
      <c r="AD70">
        <f t="shared" si="4"/>
        <v>21.763188635999999</v>
      </c>
      <c r="AE70">
        <v>0</v>
      </c>
      <c r="AF70" s="26"/>
      <c r="AG70">
        <f t="shared" si="5"/>
        <v>21.763188635999999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14.506405000000001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0.21275236400000003</v>
      </c>
      <c r="AD71">
        <f t="shared" si="4"/>
        <v>23.963652636000003</v>
      </c>
      <c r="AE71">
        <v>0</v>
      </c>
      <c r="AF71" s="26"/>
      <c r="AG71">
        <f t="shared" si="5"/>
        <v>23.963652636000003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14.506405000000001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0.15062436400000001</v>
      </c>
      <c r="AD72">
        <f t="shared" si="4"/>
        <v>16.965780636000002</v>
      </c>
      <c r="AE72">
        <v>0</v>
      </c>
      <c r="AF72" s="26"/>
      <c r="AG72">
        <f t="shared" si="5"/>
        <v>16.965780636000002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14.506405000000001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0.21275236400000003</v>
      </c>
      <c r="AD73">
        <f t="shared" si="4"/>
        <v>23.963652636000003</v>
      </c>
      <c r="AE73">
        <v>0</v>
      </c>
      <c r="AF73" s="26"/>
      <c r="AG73">
        <f t="shared" si="5"/>
        <v>23.963652636000003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14.506405000000001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8.8000000000000007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0.20509636400000003</v>
      </c>
      <c r="AD74">
        <f t="shared" si="4"/>
        <v>23.101308636000002</v>
      </c>
      <c r="AE74">
        <v>0</v>
      </c>
      <c r="AF74" s="26"/>
      <c r="AG74">
        <f t="shared" si="5"/>
        <v>23.101308636000002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14.506405000000001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0.20773636400000003</v>
      </c>
      <c r="AD75">
        <f t="shared" si="4"/>
        <v>23.398668636000004</v>
      </c>
      <c r="AE75">
        <v>0</v>
      </c>
      <c r="AF75" s="26"/>
      <c r="AG75">
        <f t="shared" si="5"/>
        <v>23.398668636000004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14.506405000000001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0.17192036400000002</v>
      </c>
      <c r="AD76">
        <f t="shared" si="4"/>
        <v>19.364484636</v>
      </c>
      <c r="AE76">
        <v>0</v>
      </c>
      <c r="AF76" s="26"/>
      <c r="AG76">
        <f t="shared" si="5"/>
        <v>19.364484636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14.506405000000001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0.17966436400000002</v>
      </c>
      <c r="AD77">
        <f t="shared" si="4"/>
        <v>20.236740636</v>
      </c>
      <c r="AE77">
        <v>0</v>
      </c>
      <c r="AF77" s="26"/>
      <c r="AG77">
        <f t="shared" si="5"/>
        <v>20.236740636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14.506405000000001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4.78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0.16972036400000004</v>
      </c>
      <c r="AD78">
        <f t="shared" si="4"/>
        <v>19.116684636000002</v>
      </c>
      <c r="AE78">
        <v>0</v>
      </c>
      <c r="AF78" s="26"/>
      <c r="AG78">
        <f t="shared" si="5"/>
        <v>19.116684636000002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13.755280000000001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0.12104646400000002</v>
      </c>
      <c r="AD79">
        <f t="shared" si="4"/>
        <v>13.634233536</v>
      </c>
      <c r="AE79">
        <v>0</v>
      </c>
      <c r="AF79" s="26"/>
      <c r="AG79">
        <f t="shared" si="5"/>
        <v>13.634233536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14.506405000000001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8.44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0.201928364</v>
      </c>
      <c r="AD80">
        <f t="shared" si="4"/>
        <v>22.744476635999998</v>
      </c>
      <c r="AE80">
        <v>0</v>
      </c>
      <c r="AF80" s="26"/>
      <c r="AG80">
        <f t="shared" si="5"/>
        <v>22.744476635999998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14.506405000000001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0.21275236400000003</v>
      </c>
      <c r="AD81">
        <f t="shared" si="4"/>
        <v>23.963652636000003</v>
      </c>
      <c r="AE81">
        <v>0</v>
      </c>
      <c r="AF81" s="26"/>
      <c r="AG81">
        <f t="shared" si="5"/>
        <v>23.963652636000003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14.506405000000001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0.21275236400000003</v>
      </c>
      <c r="AD82">
        <f t="shared" si="4"/>
        <v>23.963652636000003</v>
      </c>
      <c r="AE82">
        <v>0</v>
      </c>
      <c r="AF82" s="26"/>
      <c r="AG82">
        <f t="shared" si="5"/>
        <v>23.963652636000003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14.506405000000001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0.21275236400000003</v>
      </c>
      <c r="AD83">
        <f t="shared" si="4"/>
        <v>23.963652636000003</v>
      </c>
      <c r="AE83">
        <v>0</v>
      </c>
      <c r="AF83" s="26"/>
      <c r="AG83">
        <f t="shared" si="5"/>
        <v>23.963652636000003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14.506405000000001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0.21275236400000003</v>
      </c>
      <c r="AD84">
        <f t="shared" si="4"/>
        <v>23.963652636000003</v>
      </c>
      <c r="AE84">
        <v>0</v>
      </c>
      <c r="AF84" s="26"/>
      <c r="AG84">
        <f t="shared" si="5"/>
        <v>23.963652636000003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14.506405000000001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0.21275236400000003</v>
      </c>
      <c r="AD85">
        <f t="shared" si="4"/>
        <v>23.963652636000003</v>
      </c>
      <c r="AE85">
        <v>0</v>
      </c>
      <c r="AF85" s="26"/>
      <c r="AG85">
        <f t="shared" si="5"/>
        <v>23.963652636000003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14.506405000000001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2.3199999999999998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0.14807236400000001</v>
      </c>
      <c r="AD86">
        <f t="shared" si="4"/>
        <v>16.678332636</v>
      </c>
      <c r="AE86">
        <v>0</v>
      </c>
      <c r="AF86" s="26"/>
      <c r="AG86">
        <f t="shared" si="5"/>
        <v>16.678332636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14.506405000000001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0.205976364</v>
      </c>
      <c r="AD87">
        <f t="shared" si="4"/>
        <v>23.200428635999998</v>
      </c>
      <c r="AE87">
        <v>0</v>
      </c>
      <c r="AF87" s="26"/>
      <c r="AG87">
        <f t="shared" si="5"/>
        <v>23.200428635999998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14.506405000000001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0.20685636400000001</v>
      </c>
      <c r="AD88">
        <f t="shared" si="4"/>
        <v>23.299548636000001</v>
      </c>
      <c r="AE88">
        <v>0</v>
      </c>
      <c r="AF88" s="26"/>
      <c r="AG88">
        <f t="shared" si="5"/>
        <v>23.299548636000001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14.506405000000001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0.21275236400000003</v>
      </c>
      <c r="AD89">
        <f t="shared" si="4"/>
        <v>23.963652636000003</v>
      </c>
      <c r="AE89">
        <v>0</v>
      </c>
      <c r="AF89" s="26"/>
      <c r="AG89">
        <f t="shared" si="5"/>
        <v>23.963652636000003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14.506405000000001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7.45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0.193216364</v>
      </c>
      <c r="AD90">
        <f t="shared" si="4"/>
        <v>21.763188635999999</v>
      </c>
      <c r="AE90">
        <v>0</v>
      </c>
      <c r="AF90" s="26"/>
      <c r="AG90">
        <f t="shared" si="5"/>
        <v>21.763188635999999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14.506405000000001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5.32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0.17447236400000002</v>
      </c>
      <c r="AD91">
        <f t="shared" si="4"/>
        <v>19.651932636000002</v>
      </c>
      <c r="AE91">
        <v>0</v>
      </c>
      <c r="AF91" s="26"/>
      <c r="AG91">
        <f t="shared" si="5"/>
        <v>19.651932636000002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14.506405000000001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5.61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0.17702436400000002</v>
      </c>
      <c r="AD92">
        <f t="shared" si="4"/>
        <v>19.939380635999999</v>
      </c>
      <c r="AE92">
        <v>0</v>
      </c>
      <c r="AF92" s="26"/>
      <c r="AG92">
        <f t="shared" si="5"/>
        <v>19.939380635999999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12.778953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0.11245478640000001</v>
      </c>
      <c r="AD93">
        <f t="shared" si="4"/>
        <v>12.666498213599999</v>
      </c>
      <c r="AE93">
        <v>0</v>
      </c>
      <c r="AF93" s="26"/>
      <c r="AG93">
        <f t="shared" si="5"/>
        <v>12.666498213599999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14.506405000000001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8.0299999999999994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0.19832036400000003</v>
      </c>
      <c r="AD94">
        <f t="shared" si="4"/>
        <v>22.338084636000001</v>
      </c>
      <c r="AE94">
        <v>0</v>
      </c>
      <c r="AF94" s="26"/>
      <c r="AG94">
        <f t="shared" si="5"/>
        <v>22.338084636000001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14.506405000000001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6.09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0.18124836400000002</v>
      </c>
      <c r="AD95">
        <f t="shared" si="4"/>
        <v>20.415156635999999</v>
      </c>
      <c r="AE95">
        <v>0</v>
      </c>
      <c r="AF95" s="26"/>
      <c r="AG95">
        <f t="shared" si="5"/>
        <v>20.415156635999999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14.506405000000001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3.39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0.15748836400000002</v>
      </c>
      <c r="AD96">
        <f t="shared" si="4"/>
        <v>17.738916636000003</v>
      </c>
      <c r="AE96">
        <v>0</v>
      </c>
      <c r="AF96" s="26"/>
      <c r="AG96">
        <f t="shared" si="5"/>
        <v>17.738916636000003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14.506405000000001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1.84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0.14384836400000001</v>
      </c>
      <c r="AD97">
        <f t="shared" si="4"/>
        <v>16.202556636000001</v>
      </c>
      <c r="AE97">
        <v>0</v>
      </c>
      <c r="AF97" s="26"/>
      <c r="AG97">
        <f t="shared" si="5"/>
        <v>16.202556636000001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14.506405000000001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0.14296836400000001</v>
      </c>
      <c r="AD98">
        <f t="shared" si="4"/>
        <v>16.103436635999998</v>
      </c>
      <c r="AE98">
        <v>0</v>
      </c>
      <c r="AF98" s="26"/>
      <c r="AG98">
        <f t="shared" si="5"/>
        <v>16.103436635999998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0.31991458425000002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0.14681750000000005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4.1072423414000008E-3</v>
      </c>
      <c r="AD99">
        <f t="shared" si="6"/>
        <v>0.46262484190860015</v>
      </c>
      <c r="AE99">
        <f t="shared" ref="AE99:AR99" si="8">SUM(AE3:AE98)/4000</f>
        <v>0</v>
      </c>
      <c r="AG99">
        <f t="shared" si="8"/>
        <v>0.46262484190860015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120</v>
      </c>
      <c r="C3" s="16">
        <f>'[1]04'!C5</f>
        <v>0</v>
      </c>
      <c r="D3" s="16">
        <f>'[1]04'!D5</f>
        <v>203</v>
      </c>
      <c r="E3" s="16">
        <f>'[1]04'!E5</f>
        <v>0</v>
      </c>
      <c r="F3" s="15">
        <f>SUM(B3:E3)</f>
        <v>323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120</v>
      </c>
      <c r="C4" s="16">
        <f>'[1]04'!C6</f>
        <v>0</v>
      </c>
      <c r="D4" s="16">
        <f>'[1]04'!D6</f>
        <v>203</v>
      </c>
      <c r="E4" s="16">
        <f>'[1]04'!E6</f>
        <v>0</v>
      </c>
      <c r="F4" s="15">
        <f>SUM(B4:E4)</f>
        <v>323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120</v>
      </c>
      <c r="C5" s="16">
        <f>'[1]04'!C7</f>
        <v>0</v>
      </c>
      <c r="D5" s="16">
        <f>'[1]04'!D7</f>
        <v>203</v>
      </c>
      <c r="E5" s="16">
        <f>'[1]04'!E7</f>
        <v>0</v>
      </c>
      <c r="F5" s="15">
        <f t="shared" ref="F5:F68" si="6">SUM(B5:E5)</f>
        <v>323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'[1]04'!B8</f>
        <v>120</v>
      </c>
      <c r="C6" s="16">
        <f>'[1]04'!C8</f>
        <v>0</v>
      </c>
      <c r="D6" s="16">
        <f>'[1]04'!D8</f>
        <v>203</v>
      </c>
      <c r="E6" s="16">
        <f>'[1]04'!E8</f>
        <v>0</v>
      </c>
      <c r="F6" s="15">
        <f t="shared" si="6"/>
        <v>323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120</v>
      </c>
      <c r="C7" s="16">
        <f>'[1]04'!C9</f>
        <v>0</v>
      </c>
      <c r="D7" s="16">
        <f>'[1]04'!D9</f>
        <v>203</v>
      </c>
      <c r="E7" s="16">
        <f>'[1]04'!E9</f>
        <v>0</v>
      </c>
      <c r="F7" s="15">
        <f t="shared" si="6"/>
        <v>323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120</v>
      </c>
      <c r="C8" s="16">
        <f>'[1]04'!C10</f>
        <v>0</v>
      </c>
      <c r="D8" s="16">
        <f>'[1]04'!D10</f>
        <v>203</v>
      </c>
      <c r="E8" s="16">
        <f>'[1]04'!E10</f>
        <v>0</v>
      </c>
      <c r="F8" s="15">
        <f t="shared" si="6"/>
        <v>323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120</v>
      </c>
      <c r="C9" s="16">
        <f>'[1]04'!C11</f>
        <v>0</v>
      </c>
      <c r="D9" s="16">
        <f>'[1]04'!D11</f>
        <v>203</v>
      </c>
      <c r="E9" s="16">
        <f>'[1]04'!E11</f>
        <v>0</v>
      </c>
      <c r="F9" s="15">
        <f t="shared" si="6"/>
        <v>323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120</v>
      </c>
      <c r="C10" s="16">
        <f>'[1]04'!C12</f>
        <v>0</v>
      </c>
      <c r="D10" s="16">
        <f>'[1]04'!D12</f>
        <v>203</v>
      </c>
      <c r="E10" s="16">
        <f>'[1]04'!E12</f>
        <v>0</v>
      </c>
      <c r="F10" s="15">
        <f t="shared" si="6"/>
        <v>323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120</v>
      </c>
      <c r="C11" s="16">
        <f>'[1]04'!C13</f>
        <v>0</v>
      </c>
      <c r="D11" s="16">
        <f>'[1]04'!D13</f>
        <v>203</v>
      </c>
      <c r="E11" s="16">
        <f>'[1]04'!E13</f>
        <v>0</v>
      </c>
      <c r="F11" s="15">
        <f t="shared" si="6"/>
        <v>323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120</v>
      </c>
      <c r="C12" s="16">
        <f>'[1]04'!C14</f>
        <v>0</v>
      </c>
      <c r="D12" s="16">
        <f>'[1]04'!D14</f>
        <v>203</v>
      </c>
      <c r="E12" s="16">
        <f>'[1]04'!E14</f>
        <v>0</v>
      </c>
      <c r="F12" s="15">
        <f t="shared" si="6"/>
        <v>323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120</v>
      </c>
      <c r="C13" s="16">
        <f>'[1]04'!C15</f>
        <v>0</v>
      </c>
      <c r="D13" s="16">
        <f>'[1]04'!D15</f>
        <v>203</v>
      </c>
      <c r="E13" s="16">
        <f>'[1]04'!E15</f>
        <v>0</v>
      </c>
      <c r="F13" s="15">
        <f t="shared" si="6"/>
        <v>323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120</v>
      </c>
      <c r="C14" s="16">
        <f>'[1]04'!C16</f>
        <v>0</v>
      </c>
      <c r="D14" s="16">
        <f>'[1]04'!D16</f>
        <v>203</v>
      </c>
      <c r="E14" s="16">
        <f>'[1]04'!E16</f>
        <v>0</v>
      </c>
      <c r="F14" s="15">
        <f t="shared" si="6"/>
        <v>323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120</v>
      </c>
      <c r="C15" s="16">
        <f>'[1]04'!C17</f>
        <v>0</v>
      </c>
      <c r="D15" s="16">
        <f>'[1]04'!D17</f>
        <v>203</v>
      </c>
      <c r="E15" s="16">
        <f>'[1]04'!E17</f>
        <v>0</v>
      </c>
      <c r="F15" s="15">
        <f t="shared" si="6"/>
        <v>323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120</v>
      </c>
      <c r="C16" s="16">
        <f>'[1]04'!C18</f>
        <v>0</v>
      </c>
      <c r="D16" s="16">
        <f>'[1]04'!D18</f>
        <v>203</v>
      </c>
      <c r="E16" s="16">
        <f>'[1]04'!E18</f>
        <v>0</v>
      </c>
      <c r="F16" s="15">
        <f t="shared" si="6"/>
        <v>323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120</v>
      </c>
      <c r="C17" s="16">
        <f>'[1]04'!C19</f>
        <v>0</v>
      </c>
      <c r="D17" s="16">
        <f>'[1]04'!D19</f>
        <v>203</v>
      </c>
      <c r="E17" s="16">
        <f>'[1]04'!E19</f>
        <v>0</v>
      </c>
      <c r="F17" s="15">
        <f t="shared" si="6"/>
        <v>323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120</v>
      </c>
      <c r="C18" s="16">
        <f>'[1]04'!C20</f>
        <v>0</v>
      </c>
      <c r="D18" s="16">
        <f>'[1]04'!D20</f>
        <v>203</v>
      </c>
      <c r="E18" s="16">
        <f>'[1]04'!E20</f>
        <v>0</v>
      </c>
      <c r="F18" s="15">
        <f t="shared" si="6"/>
        <v>323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120</v>
      </c>
      <c r="C19" s="16">
        <f>'[1]04'!C21</f>
        <v>0</v>
      </c>
      <c r="D19" s="16">
        <f>'[1]04'!D21</f>
        <v>203</v>
      </c>
      <c r="E19" s="16">
        <f>'[1]04'!E21</f>
        <v>0</v>
      </c>
      <c r="F19" s="15">
        <f t="shared" si="6"/>
        <v>323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120</v>
      </c>
      <c r="C20" s="16">
        <f>'[1]04'!C22</f>
        <v>0</v>
      </c>
      <c r="D20" s="16">
        <f>'[1]04'!D22</f>
        <v>203</v>
      </c>
      <c r="E20" s="16">
        <f>'[1]04'!E22</f>
        <v>0</v>
      </c>
      <c r="F20" s="15">
        <f t="shared" si="6"/>
        <v>323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120</v>
      </c>
      <c r="C21" s="16">
        <f>'[1]04'!C23</f>
        <v>0</v>
      </c>
      <c r="D21" s="16">
        <f>'[1]04'!D23</f>
        <v>203</v>
      </c>
      <c r="E21" s="16">
        <f>'[1]04'!E23</f>
        <v>0</v>
      </c>
      <c r="F21" s="15">
        <f t="shared" si="6"/>
        <v>323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120</v>
      </c>
      <c r="C22" s="16">
        <f>'[1]04'!C24</f>
        <v>0</v>
      </c>
      <c r="D22" s="16">
        <f>'[1]04'!D24</f>
        <v>203</v>
      </c>
      <c r="E22" s="16">
        <f>'[1]04'!E24</f>
        <v>0</v>
      </c>
      <c r="F22" s="15">
        <f t="shared" si="6"/>
        <v>323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120</v>
      </c>
      <c r="C23" s="16">
        <f>'[1]04'!C25</f>
        <v>0</v>
      </c>
      <c r="D23" s="16">
        <f>'[1]04'!D25</f>
        <v>203</v>
      </c>
      <c r="E23" s="16">
        <f>'[1]04'!E25</f>
        <v>0</v>
      </c>
      <c r="F23" s="15">
        <f t="shared" si="6"/>
        <v>323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120</v>
      </c>
      <c r="C24" s="16">
        <f>'[1]04'!C26</f>
        <v>0</v>
      </c>
      <c r="D24" s="16">
        <f>'[1]04'!D26</f>
        <v>203</v>
      </c>
      <c r="E24" s="16">
        <f>'[1]04'!E26</f>
        <v>0</v>
      </c>
      <c r="F24" s="15">
        <f t="shared" si="6"/>
        <v>323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120</v>
      </c>
      <c r="C25" s="16">
        <f>'[1]04'!C27</f>
        <v>0</v>
      </c>
      <c r="D25" s="16">
        <f>'[1]04'!D27</f>
        <v>203</v>
      </c>
      <c r="E25" s="16">
        <f>'[1]04'!E27</f>
        <v>0</v>
      </c>
      <c r="F25" s="15">
        <f t="shared" si="6"/>
        <v>323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120</v>
      </c>
      <c r="C26" s="16">
        <f>'[1]04'!C28</f>
        <v>0</v>
      </c>
      <c r="D26" s="16">
        <f>'[1]04'!D28</f>
        <v>203</v>
      </c>
      <c r="E26" s="16">
        <f>'[1]04'!E28</f>
        <v>0</v>
      </c>
      <c r="F26" s="15">
        <f t="shared" si="6"/>
        <v>323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120</v>
      </c>
      <c r="C27" s="16">
        <f>'[1]04'!C29</f>
        <v>0</v>
      </c>
      <c r="D27" s="16">
        <f>'[1]04'!D29</f>
        <v>203</v>
      </c>
      <c r="E27" s="16">
        <f>'[1]04'!E29</f>
        <v>0</v>
      </c>
      <c r="F27" s="15">
        <f t="shared" si="6"/>
        <v>323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120</v>
      </c>
      <c r="C28" s="16">
        <f>'[1]04'!C30</f>
        <v>0</v>
      </c>
      <c r="D28" s="16">
        <f>'[1]04'!D30</f>
        <v>203</v>
      </c>
      <c r="E28" s="16">
        <f>'[1]04'!E30</f>
        <v>0</v>
      </c>
      <c r="F28" s="15">
        <f t="shared" si="6"/>
        <v>323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120</v>
      </c>
      <c r="C29" s="16">
        <f>'[1]04'!C31</f>
        <v>0</v>
      </c>
      <c r="D29" s="16">
        <f>'[1]04'!D31</f>
        <v>203</v>
      </c>
      <c r="E29" s="16">
        <f>'[1]04'!E31</f>
        <v>0</v>
      </c>
      <c r="F29" s="15">
        <f t="shared" si="6"/>
        <v>323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120</v>
      </c>
      <c r="C30" s="16">
        <f>'[1]04'!C32</f>
        <v>0</v>
      </c>
      <c r="D30" s="16">
        <f>'[1]04'!D32</f>
        <v>203</v>
      </c>
      <c r="E30" s="16">
        <f>'[1]04'!E32</f>
        <v>0</v>
      </c>
      <c r="F30" s="15">
        <f t="shared" si="6"/>
        <v>323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120</v>
      </c>
      <c r="C31" s="16">
        <f>'[1]04'!C33</f>
        <v>0</v>
      </c>
      <c r="D31" s="16">
        <f>'[1]04'!D33</f>
        <v>203</v>
      </c>
      <c r="E31" s="16">
        <f>'[1]04'!E33</f>
        <v>0</v>
      </c>
      <c r="F31" s="15">
        <f t="shared" si="6"/>
        <v>323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120</v>
      </c>
      <c r="C32" s="16">
        <f>'[1]04'!C34</f>
        <v>0</v>
      </c>
      <c r="D32" s="16">
        <f>'[1]04'!D34</f>
        <v>203</v>
      </c>
      <c r="E32" s="16">
        <f>'[1]04'!E34</f>
        <v>0</v>
      </c>
      <c r="F32" s="15">
        <f t="shared" si="6"/>
        <v>323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120</v>
      </c>
      <c r="C33" s="16">
        <f>'[1]04'!C35</f>
        <v>0</v>
      </c>
      <c r="D33" s="16">
        <f>'[1]04'!D35</f>
        <v>203</v>
      </c>
      <c r="E33" s="16">
        <f>'[1]04'!E35</f>
        <v>0</v>
      </c>
      <c r="F33" s="15">
        <f t="shared" si="6"/>
        <v>323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120</v>
      </c>
      <c r="C34" s="16">
        <f>'[1]04'!C36</f>
        <v>0</v>
      </c>
      <c r="D34" s="16">
        <f>'[1]04'!D36</f>
        <v>203</v>
      </c>
      <c r="E34" s="16">
        <f>'[1]04'!E36</f>
        <v>0</v>
      </c>
      <c r="F34" s="15">
        <f t="shared" si="6"/>
        <v>323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120</v>
      </c>
      <c r="C35" s="16">
        <f>'[1]04'!C37</f>
        <v>0</v>
      </c>
      <c r="D35" s="16">
        <f>'[1]04'!D37</f>
        <v>203</v>
      </c>
      <c r="E35" s="16">
        <f>'[1]04'!E37</f>
        <v>0</v>
      </c>
      <c r="F35" s="15">
        <f t="shared" si="6"/>
        <v>323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120</v>
      </c>
      <c r="C36" s="16">
        <f>'[1]04'!C38</f>
        <v>0</v>
      </c>
      <c r="D36" s="16">
        <f>'[1]04'!D38</f>
        <v>203</v>
      </c>
      <c r="E36" s="16">
        <f>'[1]04'!E38</f>
        <v>0</v>
      </c>
      <c r="F36" s="15">
        <f t="shared" si="6"/>
        <v>323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120</v>
      </c>
      <c r="C37" s="16">
        <f>'[1]04'!C39</f>
        <v>0</v>
      </c>
      <c r="D37" s="16">
        <f>'[1]04'!D39</f>
        <v>203</v>
      </c>
      <c r="E37" s="16">
        <f>'[1]04'!E39</f>
        <v>0</v>
      </c>
      <c r="F37" s="15">
        <f t="shared" si="6"/>
        <v>323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120</v>
      </c>
      <c r="C38" s="16">
        <f>'[1]04'!C40</f>
        <v>0</v>
      </c>
      <c r="D38" s="16">
        <f>'[1]04'!D40</f>
        <v>203</v>
      </c>
      <c r="E38" s="16">
        <f>'[1]04'!E40</f>
        <v>0</v>
      </c>
      <c r="F38" s="15">
        <f t="shared" si="6"/>
        <v>323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120</v>
      </c>
      <c r="C39" s="16">
        <f>'[1]04'!C41</f>
        <v>0</v>
      </c>
      <c r="D39" s="16">
        <f>'[1]04'!D41</f>
        <v>203</v>
      </c>
      <c r="E39" s="16">
        <f>'[1]04'!E41</f>
        <v>0</v>
      </c>
      <c r="F39" s="15">
        <f t="shared" si="6"/>
        <v>323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120</v>
      </c>
      <c r="C40" s="16">
        <f>'[1]04'!C42</f>
        <v>0</v>
      </c>
      <c r="D40" s="16">
        <f>'[1]04'!D42</f>
        <v>203</v>
      </c>
      <c r="E40" s="16">
        <f>'[1]04'!E42</f>
        <v>0</v>
      </c>
      <c r="F40" s="15">
        <f t="shared" si="6"/>
        <v>323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120</v>
      </c>
      <c r="C41" s="16">
        <f>'[1]04'!C43</f>
        <v>0</v>
      </c>
      <c r="D41" s="16">
        <f>'[1]04'!D43</f>
        <v>203</v>
      </c>
      <c r="E41" s="16">
        <f>'[1]04'!E43</f>
        <v>0</v>
      </c>
      <c r="F41" s="15">
        <f t="shared" si="6"/>
        <v>323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120</v>
      </c>
      <c r="C42" s="16">
        <f>'[1]04'!C44</f>
        <v>0</v>
      </c>
      <c r="D42" s="16">
        <f>'[1]04'!D44</f>
        <v>203</v>
      </c>
      <c r="E42" s="16">
        <f>'[1]04'!E44</f>
        <v>0</v>
      </c>
      <c r="F42" s="15">
        <f t="shared" si="6"/>
        <v>323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120</v>
      </c>
      <c r="C43" s="16">
        <f>'[1]04'!C45</f>
        <v>0</v>
      </c>
      <c r="D43" s="16">
        <f>'[1]04'!D45</f>
        <v>203</v>
      </c>
      <c r="E43" s="16">
        <f>'[1]04'!E45</f>
        <v>0</v>
      </c>
      <c r="F43" s="15">
        <f t="shared" si="6"/>
        <v>323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120</v>
      </c>
      <c r="C44" s="16">
        <f>'[1]04'!C46</f>
        <v>0</v>
      </c>
      <c r="D44" s="16">
        <f>'[1]04'!D46</f>
        <v>203</v>
      </c>
      <c r="E44" s="16">
        <f>'[1]04'!E46</f>
        <v>0</v>
      </c>
      <c r="F44" s="15">
        <f t="shared" si="6"/>
        <v>323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120</v>
      </c>
      <c r="C45" s="16">
        <f>'[1]04'!C47</f>
        <v>0</v>
      </c>
      <c r="D45" s="16">
        <f>'[1]04'!D47</f>
        <v>203</v>
      </c>
      <c r="E45" s="16">
        <f>'[1]04'!E47</f>
        <v>0</v>
      </c>
      <c r="F45" s="15">
        <f t="shared" si="6"/>
        <v>323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120</v>
      </c>
      <c r="C46" s="16">
        <f>'[1]04'!C48</f>
        <v>0</v>
      </c>
      <c r="D46" s="16">
        <f>'[1]04'!D48</f>
        <v>203</v>
      </c>
      <c r="E46" s="16">
        <f>'[1]04'!E48</f>
        <v>0</v>
      </c>
      <c r="F46" s="15">
        <f t="shared" si="6"/>
        <v>323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120</v>
      </c>
      <c r="C47" s="16">
        <f>'[1]04'!C49</f>
        <v>0</v>
      </c>
      <c r="D47" s="16">
        <f>'[1]04'!D49</f>
        <v>203</v>
      </c>
      <c r="E47" s="16">
        <f>'[1]04'!E49</f>
        <v>0</v>
      </c>
      <c r="F47" s="15">
        <f t="shared" si="6"/>
        <v>323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120</v>
      </c>
      <c r="C48" s="16">
        <f>'[1]04'!C50</f>
        <v>0</v>
      </c>
      <c r="D48" s="16">
        <f>'[1]04'!D50</f>
        <v>203</v>
      </c>
      <c r="E48" s="16">
        <f>'[1]04'!E50</f>
        <v>0</v>
      </c>
      <c r="F48" s="15">
        <f t="shared" si="6"/>
        <v>323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120</v>
      </c>
      <c r="C49" s="16">
        <f>'[1]04'!C51</f>
        <v>0</v>
      </c>
      <c r="D49" s="16">
        <f>'[1]04'!D51</f>
        <v>203</v>
      </c>
      <c r="E49" s="16">
        <f>'[1]04'!E51</f>
        <v>0</v>
      </c>
      <c r="F49" s="15">
        <f t="shared" si="6"/>
        <v>323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120</v>
      </c>
      <c r="C50" s="16">
        <f>'[1]04'!C52</f>
        <v>0</v>
      </c>
      <c r="D50" s="16">
        <f>'[1]04'!D52</f>
        <v>203</v>
      </c>
      <c r="E50" s="16">
        <f>'[1]04'!E52</f>
        <v>0</v>
      </c>
      <c r="F50" s="15">
        <f t="shared" si="6"/>
        <v>323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120</v>
      </c>
      <c r="C51" s="16">
        <f>'[1]04'!C53</f>
        <v>0</v>
      </c>
      <c r="D51" s="16">
        <f>'[1]04'!D53</f>
        <v>203</v>
      </c>
      <c r="E51" s="16">
        <f>'[1]04'!E53</f>
        <v>0</v>
      </c>
      <c r="F51" s="15">
        <f t="shared" si="6"/>
        <v>323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120</v>
      </c>
      <c r="C52" s="16">
        <f>'[1]04'!C54</f>
        <v>0</v>
      </c>
      <c r="D52" s="16">
        <f>'[1]04'!D54</f>
        <v>203</v>
      </c>
      <c r="E52" s="16">
        <f>'[1]04'!E54</f>
        <v>0</v>
      </c>
      <c r="F52" s="15">
        <f t="shared" si="6"/>
        <v>323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120</v>
      </c>
      <c r="C53" s="16">
        <f>'[1]04'!C55</f>
        <v>0</v>
      </c>
      <c r="D53" s="16">
        <f>'[1]04'!D55</f>
        <v>203</v>
      </c>
      <c r="E53" s="16">
        <f>'[1]04'!E55</f>
        <v>0</v>
      </c>
      <c r="F53" s="15">
        <f t="shared" si="6"/>
        <v>323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120</v>
      </c>
      <c r="C54" s="16">
        <f>'[1]04'!C56</f>
        <v>0</v>
      </c>
      <c r="D54" s="16">
        <f>'[1]04'!D56</f>
        <v>203</v>
      </c>
      <c r="E54" s="16">
        <f>'[1]04'!E56</f>
        <v>0</v>
      </c>
      <c r="F54" s="15">
        <f t="shared" si="6"/>
        <v>323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120</v>
      </c>
      <c r="C55" s="16">
        <f>'[1]04'!C57</f>
        <v>0</v>
      </c>
      <c r="D55" s="16">
        <f>'[1]04'!D57</f>
        <v>203</v>
      </c>
      <c r="E55" s="16">
        <f>'[1]04'!E57</f>
        <v>0</v>
      </c>
      <c r="F55" s="15">
        <f t="shared" si="6"/>
        <v>323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120</v>
      </c>
      <c r="C56" s="16">
        <f>'[1]04'!C58</f>
        <v>0</v>
      </c>
      <c r="D56" s="16">
        <f>'[1]04'!D58</f>
        <v>203</v>
      </c>
      <c r="E56" s="16">
        <f>'[1]04'!E58</f>
        <v>0</v>
      </c>
      <c r="F56" s="15">
        <f t="shared" si="6"/>
        <v>323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120</v>
      </c>
      <c r="C57" s="16">
        <f>'[1]04'!C59</f>
        <v>0</v>
      </c>
      <c r="D57" s="16">
        <f>'[1]04'!D59</f>
        <v>203</v>
      </c>
      <c r="E57" s="16">
        <f>'[1]04'!E59</f>
        <v>0</v>
      </c>
      <c r="F57" s="15">
        <f t="shared" si="6"/>
        <v>323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120</v>
      </c>
      <c r="C58" s="16">
        <f>'[1]04'!C60</f>
        <v>0</v>
      </c>
      <c r="D58" s="16">
        <f>'[1]04'!D60</f>
        <v>203</v>
      </c>
      <c r="E58" s="16">
        <f>'[1]04'!E60</f>
        <v>0</v>
      </c>
      <c r="F58" s="15">
        <f t="shared" si="6"/>
        <v>323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120</v>
      </c>
      <c r="C59" s="16">
        <f>'[1]04'!C61</f>
        <v>0</v>
      </c>
      <c r="D59" s="16">
        <f>'[1]04'!D61</f>
        <v>203</v>
      </c>
      <c r="E59" s="16">
        <f>'[1]04'!E61</f>
        <v>0</v>
      </c>
      <c r="F59" s="15">
        <f t="shared" si="6"/>
        <v>323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120</v>
      </c>
      <c r="C60" s="16">
        <f>'[1]04'!C62</f>
        <v>0</v>
      </c>
      <c r="D60" s="16">
        <f>'[1]04'!D62</f>
        <v>203</v>
      </c>
      <c r="E60" s="16">
        <f>'[1]04'!E62</f>
        <v>0</v>
      </c>
      <c r="F60" s="15">
        <f t="shared" si="6"/>
        <v>323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120</v>
      </c>
      <c r="C61" s="16">
        <f>'[1]04'!C63</f>
        <v>0</v>
      </c>
      <c r="D61" s="16">
        <f>'[1]04'!D63</f>
        <v>203</v>
      </c>
      <c r="E61" s="16">
        <f>'[1]04'!E63</f>
        <v>0</v>
      </c>
      <c r="F61" s="15">
        <f t="shared" si="6"/>
        <v>323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120</v>
      </c>
      <c r="C62" s="16">
        <f>'[1]04'!C64</f>
        <v>0</v>
      </c>
      <c r="D62" s="16">
        <f>'[1]04'!D64</f>
        <v>203</v>
      </c>
      <c r="E62" s="16">
        <f>'[1]04'!E64</f>
        <v>0</v>
      </c>
      <c r="F62" s="15">
        <f t="shared" si="6"/>
        <v>323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120</v>
      </c>
      <c r="C63" s="16">
        <f>'[1]04'!C65</f>
        <v>0</v>
      </c>
      <c r="D63" s="16">
        <f>'[1]04'!D65</f>
        <v>203</v>
      </c>
      <c r="E63" s="16">
        <f>'[1]04'!E65</f>
        <v>0</v>
      </c>
      <c r="F63" s="15">
        <f t="shared" si="6"/>
        <v>323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120</v>
      </c>
      <c r="C64" s="16">
        <f>'[1]04'!C66</f>
        <v>0</v>
      </c>
      <c r="D64" s="16">
        <f>'[1]04'!D66</f>
        <v>203</v>
      </c>
      <c r="E64" s="16">
        <f>'[1]04'!E66</f>
        <v>0</v>
      </c>
      <c r="F64" s="15">
        <f t="shared" si="6"/>
        <v>323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120</v>
      </c>
      <c r="C65" s="16">
        <f>'[1]04'!C67</f>
        <v>0</v>
      </c>
      <c r="D65" s="16">
        <f>'[1]04'!D67</f>
        <v>203</v>
      </c>
      <c r="E65" s="16">
        <f>'[1]04'!E67</f>
        <v>0</v>
      </c>
      <c r="F65" s="15">
        <f t="shared" si="6"/>
        <v>323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120</v>
      </c>
      <c r="C66" s="16">
        <f>'[1]04'!C68</f>
        <v>0</v>
      </c>
      <c r="D66" s="16">
        <f>'[1]04'!D68</f>
        <v>203</v>
      </c>
      <c r="E66" s="16">
        <f>'[1]04'!E68</f>
        <v>0</v>
      </c>
      <c r="F66" s="15">
        <f t="shared" si="6"/>
        <v>323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120</v>
      </c>
      <c r="C67" s="16">
        <f>'[1]04'!C69</f>
        <v>0</v>
      </c>
      <c r="D67" s="16">
        <f>'[1]04'!D69</f>
        <v>203</v>
      </c>
      <c r="E67" s="16">
        <f>'[1]04'!E69</f>
        <v>0</v>
      </c>
      <c r="F67" s="15">
        <f t="shared" si="6"/>
        <v>323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120</v>
      </c>
      <c r="C68" s="16">
        <f>'[1]04'!C70</f>
        <v>0</v>
      </c>
      <c r="D68" s="16">
        <f>'[1]04'!D70</f>
        <v>203</v>
      </c>
      <c r="E68" s="16">
        <f>'[1]04'!E70</f>
        <v>0</v>
      </c>
      <c r="F68" s="15">
        <f t="shared" si="6"/>
        <v>323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120</v>
      </c>
      <c r="C69" s="16">
        <f>'[1]04'!C71</f>
        <v>0</v>
      </c>
      <c r="D69" s="16">
        <f>'[1]04'!D71</f>
        <v>203</v>
      </c>
      <c r="E69" s="16">
        <f>'[1]04'!E71</f>
        <v>0</v>
      </c>
      <c r="F69" s="15">
        <f t="shared" ref="F69:F98" si="17">SUM(B69:E69)</f>
        <v>323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120</v>
      </c>
      <c r="C70" s="16">
        <f>'[1]04'!C72</f>
        <v>0</v>
      </c>
      <c r="D70" s="16">
        <f>'[1]04'!D72</f>
        <v>203</v>
      </c>
      <c r="E70" s="16">
        <f>'[1]04'!E72</f>
        <v>0</v>
      </c>
      <c r="F70" s="15">
        <f t="shared" si="17"/>
        <v>323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120</v>
      </c>
      <c r="C71" s="16">
        <f>'[1]04'!C73</f>
        <v>0</v>
      </c>
      <c r="D71" s="16">
        <f>'[1]04'!D73</f>
        <v>203</v>
      </c>
      <c r="E71" s="16">
        <f>'[1]04'!E73</f>
        <v>0</v>
      </c>
      <c r="F71" s="15">
        <f t="shared" si="17"/>
        <v>323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120</v>
      </c>
      <c r="C72" s="16">
        <f>'[1]04'!C74</f>
        <v>0</v>
      </c>
      <c r="D72" s="16">
        <f>'[1]04'!D74</f>
        <v>203</v>
      </c>
      <c r="E72" s="16">
        <f>'[1]04'!E74</f>
        <v>0</v>
      </c>
      <c r="F72" s="15">
        <f t="shared" si="17"/>
        <v>323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120</v>
      </c>
      <c r="C73" s="16">
        <f>'[1]04'!C75</f>
        <v>0</v>
      </c>
      <c r="D73" s="16">
        <f>'[1]04'!D75</f>
        <v>203</v>
      </c>
      <c r="E73" s="16">
        <f>'[1]04'!E75</f>
        <v>0</v>
      </c>
      <c r="F73" s="15">
        <f t="shared" si="17"/>
        <v>323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120</v>
      </c>
      <c r="C74" s="16">
        <f>'[1]04'!C76</f>
        <v>0</v>
      </c>
      <c r="D74" s="16">
        <f>'[1]04'!D76</f>
        <v>203</v>
      </c>
      <c r="E74" s="16">
        <f>'[1]04'!E76</f>
        <v>0</v>
      </c>
      <c r="F74" s="15">
        <f t="shared" si="17"/>
        <v>323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120</v>
      </c>
      <c r="C75" s="16">
        <f>'[1]04'!C77</f>
        <v>0</v>
      </c>
      <c r="D75" s="16">
        <f>'[1]04'!D77</f>
        <v>203</v>
      </c>
      <c r="E75" s="16">
        <f>'[1]04'!E77</f>
        <v>0</v>
      </c>
      <c r="F75" s="15">
        <f t="shared" si="17"/>
        <v>323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120</v>
      </c>
      <c r="C76" s="16">
        <f>'[1]04'!C78</f>
        <v>0</v>
      </c>
      <c r="D76" s="16">
        <f>'[1]04'!D78</f>
        <v>203</v>
      </c>
      <c r="E76" s="16">
        <f>'[1]04'!E78</f>
        <v>0</v>
      </c>
      <c r="F76" s="15">
        <f t="shared" si="17"/>
        <v>323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120</v>
      </c>
      <c r="C77" s="16">
        <f>'[1]04'!C79</f>
        <v>0</v>
      </c>
      <c r="D77" s="16">
        <f>'[1]04'!D79</f>
        <v>203</v>
      </c>
      <c r="E77" s="16">
        <f>'[1]04'!E79</f>
        <v>0</v>
      </c>
      <c r="F77" s="15">
        <f t="shared" si="17"/>
        <v>323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120</v>
      </c>
      <c r="C78" s="16">
        <f>'[1]04'!C80</f>
        <v>0</v>
      </c>
      <c r="D78" s="16">
        <f>'[1]04'!D80</f>
        <v>203</v>
      </c>
      <c r="E78" s="16">
        <f>'[1]04'!E80</f>
        <v>0</v>
      </c>
      <c r="F78" s="15">
        <f t="shared" si="17"/>
        <v>323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120</v>
      </c>
      <c r="C79" s="16">
        <f>'[1]04'!C81</f>
        <v>0</v>
      </c>
      <c r="D79" s="16">
        <f>'[1]04'!D81</f>
        <v>203</v>
      </c>
      <c r="E79" s="16">
        <f>'[1]04'!E81</f>
        <v>0</v>
      </c>
      <c r="F79" s="15">
        <f t="shared" si="17"/>
        <v>323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120</v>
      </c>
      <c r="C80" s="16">
        <f>'[1]04'!C82</f>
        <v>0</v>
      </c>
      <c r="D80" s="16">
        <f>'[1]04'!D82</f>
        <v>203</v>
      </c>
      <c r="E80" s="16">
        <f>'[1]04'!E82</f>
        <v>0</v>
      </c>
      <c r="F80" s="15">
        <f t="shared" si="17"/>
        <v>323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120</v>
      </c>
      <c r="C81" s="16">
        <f>'[1]04'!C83</f>
        <v>0</v>
      </c>
      <c r="D81" s="16">
        <f>'[1]04'!D83</f>
        <v>203</v>
      </c>
      <c r="E81" s="16">
        <f>'[1]04'!E83</f>
        <v>0</v>
      </c>
      <c r="F81" s="15">
        <f t="shared" si="17"/>
        <v>323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120</v>
      </c>
      <c r="C82" s="16">
        <f>'[1]04'!C84</f>
        <v>0</v>
      </c>
      <c r="D82" s="16">
        <f>'[1]04'!D84</f>
        <v>203</v>
      </c>
      <c r="E82" s="16">
        <f>'[1]04'!E84</f>
        <v>0</v>
      </c>
      <c r="F82" s="15">
        <f t="shared" si="17"/>
        <v>323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120</v>
      </c>
      <c r="C83" s="16">
        <f>'[1]04'!C85</f>
        <v>0</v>
      </c>
      <c r="D83" s="16">
        <f>'[1]04'!D85</f>
        <v>203</v>
      </c>
      <c r="E83" s="16">
        <f>'[1]04'!E85</f>
        <v>0</v>
      </c>
      <c r="F83" s="15">
        <f t="shared" si="17"/>
        <v>323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120</v>
      </c>
      <c r="C84" s="16">
        <f>'[1]04'!C86</f>
        <v>0</v>
      </c>
      <c r="D84" s="16">
        <f>'[1]04'!D86</f>
        <v>203</v>
      </c>
      <c r="E84" s="16">
        <f>'[1]04'!E86</f>
        <v>0</v>
      </c>
      <c r="F84" s="15">
        <f t="shared" si="17"/>
        <v>323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120</v>
      </c>
      <c r="C85" s="16">
        <f>'[1]04'!C87</f>
        <v>0</v>
      </c>
      <c r="D85" s="16">
        <f>'[1]04'!D87</f>
        <v>203</v>
      </c>
      <c r="E85" s="16">
        <f>'[1]04'!E87</f>
        <v>0</v>
      </c>
      <c r="F85" s="15">
        <f t="shared" si="17"/>
        <v>323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120</v>
      </c>
      <c r="C86" s="16">
        <f>'[1]04'!C88</f>
        <v>0</v>
      </c>
      <c r="D86" s="16">
        <f>'[1]04'!D88</f>
        <v>203</v>
      </c>
      <c r="E86" s="16">
        <f>'[1]04'!E88</f>
        <v>0</v>
      </c>
      <c r="F86" s="15">
        <f t="shared" si="17"/>
        <v>323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120</v>
      </c>
      <c r="C87" s="16">
        <f>'[1]04'!C89</f>
        <v>0</v>
      </c>
      <c r="D87" s="16">
        <f>'[1]04'!D89</f>
        <v>203</v>
      </c>
      <c r="E87" s="16">
        <f>'[1]04'!E89</f>
        <v>0</v>
      </c>
      <c r="F87" s="15">
        <f t="shared" si="17"/>
        <v>323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120</v>
      </c>
      <c r="C88" s="16">
        <f>'[1]04'!C90</f>
        <v>0</v>
      </c>
      <c r="D88" s="16">
        <f>'[1]04'!D90</f>
        <v>203</v>
      </c>
      <c r="E88" s="16">
        <f>'[1]04'!E90</f>
        <v>0</v>
      </c>
      <c r="F88" s="15">
        <f t="shared" si="17"/>
        <v>323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120</v>
      </c>
      <c r="C89" s="16">
        <f>'[1]04'!C91</f>
        <v>0</v>
      </c>
      <c r="D89" s="16">
        <f>'[1]04'!D91</f>
        <v>203</v>
      </c>
      <c r="E89" s="16">
        <f>'[1]04'!E91</f>
        <v>0</v>
      </c>
      <c r="F89" s="15">
        <f t="shared" si="17"/>
        <v>323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120</v>
      </c>
      <c r="C90" s="16">
        <f>'[1]04'!C92</f>
        <v>0</v>
      </c>
      <c r="D90" s="16">
        <f>'[1]04'!D92</f>
        <v>203</v>
      </c>
      <c r="E90" s="16">
        <f>'[1]04'!E92</f>
        <v>0</v>
      </c>
      <c r="F90" s="15">
        <f t="shared" si="17"/>
        <v>323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120</v>
      </c>
      <c r="C91" s="16">
        <f>'[1]04'!C93</f>
        <v>0</v>
      </c>
      <c r="D91" s="16">
        <f>'[1]04'!D93</f>
        <v>203</v>
      </c>
      <c r="E91" s="16">
        <f>'[1]04'!E93</f>
        <v>0</v>
      </c>
      <c r="F91" s="15">
        <f t="shared" si="17"/>
        <v>323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120</v>
      </c>
      <c r="C92" s="16">
        <f>'[1]04'!C94</f>
        <v>0</v>
      </c>
      <c r="D92" s="16">
        <f>'[1]04'!D94</f>
        <v>203</v>
      </c>
      <c r="E92" s="16">
        <f>'[1]04'!E94</f>
        <v>0</v>
      </c>
      <c r="F92" s="15">
        <f t="shared" si="17"/>
        <v>323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120</v>
      </c>
      <c r="C93" s="16">
        <f>'[1]04'!C95</f>
        <v>0</v>
      </c>
      <c r="D93" s="16">
        <f>'[1]04'!D95</f>
        <v>203</v>
      </c>
      <c r="E93" s="16">
        <f>'[1]04'!E95</f>
        <v>0</v>
      </c>
      <c r="F93" s="15">
        <f t="shared" si="17"/>
        <v>323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120</v>
      </c>
      <c r="C94" s="16">
        <f>'[1]04'!C96</f>
        <v>0</v>
      </c>
      <c r="D94" s="16">
        <f>'[1]04'!D96</f>
        <v>203</v>
      </c>
      <c r="E94" s="16">
        <f>'[1]04'!E96</f>
        <v>0</v>
      </c>
      <c r="F94" s="15">
        <f t="shared" si="17"/>
        <v>323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120</v>
      </c>
      <c r="C95" s="16">
        <f>'[1]04'!C97</f>
        <v>0</v>
      </c>
      <c r="D95" s="16">
        <f>'[1]04'!D97</f>
        <v>203</v>
      </c>
      <c r="E95" s="16">
        <f>'[1]04'!E97</f>
        <v>0</v>
      </c>
      <c r="F95" s="15">
        <f t="shared" si="17"/>
        <v>323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120</v>
      </c>
      <c r="C96" s="16">
        <f>'[1]04'!C98</f>
        <v>0</v>
      </c>
      <c r="D96" s="16">
        <f>'[1]04'!D98</f>
        <v>203</v>
      </c>
      <c r="E96" s="16">
        <f>'[1]04'!E98</f>
        <v>0</v>
      </c>
      <c r="F96" s="15">
        <f t="shared" si="17"/>
        <v>323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120</v>
      </c>
      <c r="C97" s="16">
        <f>'[1]04'!C99</f>
        <v>0</v>
      </c>
      <c r="D97" s="16">
        <f>'[1]04'!D99</f>
        <v>203</v>
      </c>
      <c r="E97" s="16">
        <f>'[1]04'!E99</f>
        <v>0</v>
      </c>
      <c r="F97" s="15">
        <f t="shared" si="17"/>
        <v>323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120</v>
      </c>
      <c r="C98" s="16">
        <f>'[1]04'!C100</f>
        <v>0</v>
      </c>
      <c r="D98" s="16">
        <f>'[1]04'!D100</f>
        <v>203</v>
      </c>
      <c r="E98" s="16">
        <f>'[1]04'!E100</f>
        <v>0</v>
      </c>
      <c r="F98" s="15">
        <f t="shared" si="17"/>
        <v>323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A74" sqref="A74:XFD74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'[2]04'!B5</f>
        <v>84</v>
      </c>
      <c r="C3" s="202">
        <f>'[2]04'!C5</f>
        <v>0</v>
      </c>
      <c r="D3" s="202">
        <f>'[2]04'!D5</f>
        <v>0</v>
      </c>
      <c r="E3" s="202">
        <f>'[2]04'!E5</f>
        <v>0</v>
      </c>
      <c r="F3" s="15">
        <f>SUM(B3:E3)</f>
        <v>84</v>
      </c>
      <c r="G3" s="201">
        <f>'[2]04'!H5</f>
        <v>35</v>
      </c>
      <c r="H3" s="202">
        <f>'[2]04'!I5</f>
        <v>0</v>
      </c>
      <c r="I3" s="202">
        <f>'[2]04'!J5</f>
        <v>0</v>
      </c>
      <c r="J3" s="202">
        <f>'[2]04'!K5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'[2]04'!B6</f>
        <v>84</v>
      </c>
      <c r="C4" s="202">
        <f>'[2]04'!C6</f>
        <v>0</v>
      </c>
      <c r="D4" s="202">
        <f>'[2]04'!D6</f>
        <v>0</v>
      </c>
      <c r="E4" s="202">
        <f>'[2]04'!E6</f>
        <v>0</v>
      </c>
      <c r="F4" s="15">
        <f>SUM(B4:E4)</f>
        <v>84</v>
      </c>
      <c r="G4" s="201">
        <f>'[2]04'!H6</f>
        <v>36</v>
      </c>
      <c r="H4" s="202">
        <f>'[2]04'!I6</f>
        <v>0</v>
      </c>
      <c r="I4" s="202">
        <f>'[2]04'!J6</f>
        <v>0</v>
      </c>
      <c r="J4" s="202">
        <f>'[2]04'!K6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'[2]04'!B7</f>
        <v>84</v>
      </c>
      <c r="C5" s="202">
        <f>'[2]04'!C7</f>
        <v>0</v>
      </c>
      <c r="D5" s="202">
        <f>'[2]04'!D7</f>
        <v>0</v>
      </c>
      <c r="E5" s="202">
        <f>'[2]04'!E7</f>
        <v>0</v>
      </c>
      <c r="F5" s="15">
        <f t="shared" ref="F5:F68" si="6">SUM(B5:E5)</f>
        <v>84</v>
      </c>
      <c r="G5" s="201">
        <f>'[2]04'!H7</f>
        <v>36</v>
      </c>
      <c r="H5" s="202">
        <f>'[2]04'!I7</f>
        <v>0</v>
      </c>
      <c r="I5" s="202">
        <f>'[2]04'!J7</f>
        <v>0</v>
      </c>
      <c r="J5" s="202">
        <f>'[2]04'!K7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'[2]04'!B8</f>
        <v>84</v>
      </c>
      <c r="C6" s="202">
        <f>'[2]04'!C8</f>
        <v>0</v>
      </c>
      <c r="D6" s="202">
        <f>'[2]04'!D8</f>
        <v>0</v>
      </c>
      <c r="E6" s="202">
        <f>'[2]04'!E8</f>
        <v>0</v>
      </c>
      <c r="F6" s="15">
        <f t="shared" si="6"/>
        <v>84</v>
      </c>
      <c r="G6" s="201">
        <f>'[2]04'!H8</f>
        <v>36</v>
      </c>
      <c r="H6" s="202">
        <f>'[2]04'!I8</f>
        <v>0</v>
      </c>
      <c r="I6" s="202">
        <f>'[2]04'!J8</f>
        <v>0</v>
      </c>
      <c r="J6" s="202">
        <f>'[2]04'!K8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'[2]04'!B9</f>
        <v>84</v>
      </c>
      <c r="C7" s="202">
        <f>'[2]04'!C9</f>
        <v>0</v>
      </c>
      <c r="D7" s="202">
        <f>'[2]04'!D9</f>
        <v>0</v>
      </c>
      <c r="E7" s="202">
        <f>'[2]04'!E9</f>
        <v>0</v>
      </c>
      <c r="F7" s="15">
        <f t="shared" si="6"/>
        <v>84</v>
      </c>
      <c r="G7" s="201">
        <f>'[2]04'!H9</f>
        <v>36</v>
      </c>
      <c r="H7" s="202">
        <f>'[2]04'!I9</f>
        <v>0</v>
      </c>
      <c r="I7" s="202">
        <f>'[2]04'!J9</f>
        <v>0</v>
      </c>
      <c r="J7" s="202">
        <f>'[2]04'!K9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'[2]04'!B10</f>
        <v>84</v>
      </c>
      <c r="C8" s="202">
        <f>'[2]04'!C10</f>
        <v>0</v>
      </c>
      <c r="D8" s="202">
        <f>'[2]04'!D10</f>
        <v>0</v>
      </c>
      <c r="E8" s="202">
        <f>'[2]04'!E10</f>
        <v>0</v>
      </c>
      <c r="F8" s="15">
        <f t="shared" si="6"/>
        <v>84</v>
      </c>
      <c r="G8" s="201">
        <f>'[2]04'!H10</f>
        <v>36</v>
      </c>
      <c r="H8" s="202">
        <f>'[2]04'!I10</f>
        <v>0</v>
      </c>
      <c r="I8" s="202">
        <f>'[2]04'!J10</f>
        <v>0</v>
      </c>
      <c r="J8" s="202">
        <f>'[2]04'!K10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'[2]04'!B11</f>
        <v>84</v>
      </c>
      <c r="C9" s="202">
        <f>'[2]04'!C11</f>
        <v>0</v>
      </c>
      <c r="D9" s="202">
        <f>'[2]04'!D11</f>
        <v>0</v>
      </c>
      <c r="E9" s="202">
        <f>'[2]04'!E11</f>
        <v>0</v>
      </c>
      <c r="F9" s="15">
        <f t="shared" si="6"/>
        <v>84</v>
      </c>
      <c r="G9" s="201">
        <f>'[2]04'!H11</f>
        <v>36</v>
      </c>
      <c r="H9" s="202">
        <f>'[2]04'!I11</f>
        <v>0</v>
      </c>
      <c r="I9" s="202">
        <f>'[2]04'!J11</f>
        <v>0</v>
      </c>
      <c r="J9" s="202">
        <f>'[2]04'!K11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'[2]04'!B12</f>
        <v>84</v>
      </c>
      <c r="C10" s="202">
        <f>'[2]04'!C12</f>
        <v>0</v>
      </c>
      <c r="D10" s="202">
        <f>'[2]04'!D12</f>
        <v>0</v>
      </c>
      <c r="E10" s="202">
        <f>'[2]04'!E12</f>
        <v>0</v>
      </c>
      <c r="F10" s="15">
        <f t="shared" si="6"/>
        <v>84</v>
      </c>
      <c r="G10" s="201">
        <f>'[2]04'!H12</f>
        <v>36</v>
      </c>
      <c r="H10" s="202">
        <f>'[2]04'!I12</f>
        <v>0</v>
      </c>
      <c r="I10" s="202">
        <f>'[2]04'!J12</f>
        <v>0</v>
      </c>
      <c r="J10" s="202">
        <f>'[2]04'!K12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'[2]04'!B13</f>
        <v>84</v>
      </c>
      <c r="C11" s="202">
        <f>'[2]04'!C13</f>
        <v>0</v>
      </c>
      <c r="D11" s="202">
        <f>'[2]04'!D13</f>
        <v>0</v>
      </c>
      <c r="E11" s="202">
        <f>'[2]04'!E13</f>
        <v>0</v>
      </c>
      <c r="F11" s="15">
        <f t="shared" si="6"/>
        <v>84</v>
      </c>
      <c r="G11" s="201">
        <f>'[2]04'!H13</f>
        <v>36</v>
      </c>
      <c r="H11" s="202">
        <f>'[2]04'!I13</f>
        <v>0</v>
      </c>
      <c r="I11" s="202">
        <f>'[2]04'!J13</f>
        <v>0</v>
      </c>
      <c r="J11" s="202">
        <f>'[2]04'!K13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'[2]04'!B14</f>
        <v>84</v>
      </c>
      <c r="C12" s="202">
        <f>'[2]04'!C14</f>
        <v>0</v>
      </c>
      <c r="D12" s="202">
        <f>'[2]04'!D14</f>
        <v>0</v>
      </c>
      <c r="E12" s="202">
        <f>'[2]04'!E14</f>
        <v>0</v>
      </c>
      <c r="F12" s="15">
        <f t="shared" si="6"/>
        <v>84</v>
      </c>
      <c r="G12" s="201">
        <f>'[2]04'!H14</f>
        <v>36</v>
      </c>
      <c r="H12" s="202">
        <f>'[2]04'!I14</f>
        <v>0</v>
      </c>
      <c r="I12" s="202">
        <f>'[2]04'!J14</f>
        <v>0</v>
      </c>
      <c r="J12" s="202">
        <f>'[2]04'!K14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'[2]04'!B15</f>
        <v>84</v>
      </c>
      <c r="C13" s="202">
        <f>'[2]04'!C15</f>
        <v>0</v>
      </c>
      <c r="D13" s="202">
        <f>'[2]04'!D15</f>
        <v>0</v>
      </c>
      <c r="E13" s="202">
        <f>'[2]04'!E15</f>
        <v>0</v>
      </c>
      <c r="F13" s="15">
        <f t="shared" si="6"/>
        <v>84</v>
      </c>
      <c r="G13" s="201">
        <f>'[2]04'!H15</f>
        <v>36</v>
      </c>
      <c r="H13" s="202">
        <f>'[2]04'!I15</f>
        <v>0</v>
      </c>
      <c r="I13" s="202">
        <f>'[2]04'!J15</f>
        <v>0</v>
      </c>
      <c r="J13" s="202">
        <f>'[2]04'!K15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'[2]04'!B16</f>
        <v>84</v>
      </c>
      <c r="C14" s="202">
        <f>'[2]04'!C16</f>
        <v>0</v>
      </c>
      <c r="D14" s="202">
        <f>'[2]04'!D16</f>
        <v>0</v>
      </c>
      <c r="E14" s="202">
        <f>'[2]04'!E16</f>
        <v>0</v>
      </c>
      <c r="F14" s="15">
        <f t="shared" si="6"/>
        <v>84</v>
      </c>
      <c r="G14" s="201">
        <f>'[2]04'!H16</f>
        <v>36</v>
      </c>
      <c r="H14" s="202">
        <f>'[2]04'!I16</f>
        <v>0</v>
      </c>
      <c r="I14" s="202">
        <f>'[2]04'!J16</f>
        <v>0</v>
      </c>
      <c r="J14" s="202">
        <f>'[2]04'!K16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'[2]04'!B17</f>
        <v>84</v>
      </c>
      <c r="C15" s="202">
        <f>'[2]04'!C17</f>
        <v>0</v>
      </c>
      <c r="D15" s="202">
        <f>'[2]04'!D17</f>
        <v>0</v>
      </c>
      <c r="E15" s="202">
        <f>'[2]04'!E17</f>
        <v>0</v>
      </c>
      <c r="F15" s="15">
        <f t="shared" si="6"/>
        <v>84</v>
      </c>
      <c r="G15" s="201">
        <f>'[2]04'!H17</f>
        <v>36</v>
      </c>
      <c r="H15" s="202">
        <f>'[2]04'!I17</f>
        <v>0</v>
      </c>
      <c r="I15" s="202">
        <f>'[2]04'!J17</f>
        <v>0</v>
      </c>
      <c r="J15" s="202">
        <f>'[2]04'!K17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'[2]04'!B18</f>
        <v>84</v>
      </c>
      <c r="C16" s="202">
        <f>'[2]04'!C18</f>
        <v>0</v>
      </c>
      <c r="D16" s="202">
        <f>'[2]04'!D18</f>
        <v>0</v>
      </c>
      <c r="E16" s="202">
        <f>'[2]04'!E18</f>
        <v>0</v>
      </c>
      <c r="F16" s="15">
        <f t="shared" si="6"/>
        <v>84</v>
      </c>
      <c r="G16" s="201">
        <f>'[2]04'!H18</f>
        <v>36</v>
      </c>
      <c r="H16" s="202">
        <f>'[2]04'!I18</f>
        <v>0</v>
      </c>
      <c r="I16" s="202">
        <f>'[2]04'!J18</f>
        <v>0</v>
      </c>
      <c r="J16" s="202">
        <f>'[2]04'!K18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'[2]04'!B19</f>
        <v>84</v>
      </c>
      <c r="C17" s="202">
        <f>'[2]04'!C19</f>
        <v>0</v>
      </c>
      <c r="D17" s="202">
        <f>'[2]04'!D19</f>
        <v>0</v>
      </c>
      <c r="E17" s="202">
        <f>'[2]04'!E19</f>
        <v>0</v>
      </c>
      <c r="F17" s="15">
        <f t="shared" si="6"/>
        <v>84</v>
      </c>
      <c r="G17" s="201">
        <f>'[2]04'!H19</f>
        <v>36</v>
      </c>
      <c r="H17" s="202">
        <f>'[2]04'!I19</f>
        <v>0</v>
      </c>
      <c r="I17" s="202">
        <f>'[2]04'!J19</f>
        <v>0</v>
      </c>
      <c r="J17" s="202">
        <f>'[2]04'!K19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'[2]04'!B20</f>
        <v>84</v>
      </c>
      <c r="C18" s="202">
        <f>'[2]04'!C20</f>
        <v>0</v>
      </c>
      <c r="D18" s="202">
        <f>'[2]04'!D20</f>
        <v>0</v>
      </c>
      <c r="E18" s="202">
        <f>'[2]04'!E20</f>
        <v>0</v>
      </c>
      <c r="F18" s="15">
        <f t="shared" si="6"/>
        <v>84</v>
      </c>
      <c r="G18" s="201">
        <f>'[2]04'!H20</f>
        <v>36</v>
      </c>
      <c r="H18" s="202">
        <f>'[2]04'!I20</f>
        <v>0</v>
      </c>
      <c r="I18" s="202">
        <f>'[2]04'!J20</f>
        <v>0</v>
      </c>
      <c r="J18" s="202">
        <f>'[2]04'!K20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'[2]04'!B21</f>
        <v>84</v>
      </c>
      <c r="C19" s="202">
        <f>'[2]04'!C21</f>
        <v>0</v>
      </c>
      <c r="D19" s="202">
        <f>'[2]04'!D21</f>
        <v>0</v>
      </c>
      <c r="E19" s="202">
        <f>'[2]04'!E21</f>
        <v>0</v>
      </c>
      <c r="F19" s="15">
        <f t="shared" si="6"/>
        <v>84</v>
      </c>
      <c r="G19" s="201">
        <f>'[2]04'!H21</f>
        <v>36</v>
      </c>
      <c r="H19" s="202">
        <f>'[2]04'!I21</f>
        <v>0</v>
      </c>
      <c r="I19" s="202">
        <f>'[2]04'!J21</f>
        <v>0</v>
      </c>
      <c r="J19" s="202">
        <f>'[2]04'!K21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'[2]04'!B22</f>
        <v>84</v>
      </c>
      <c r="C20" s="202">
        <f>'[2]04'!C22</f>
        <v>0</v>
      </c>
      <c r="D20" s="202">
        <f>'[2]04'!D22</f>
        <v>0</v>
      </c>
      <c r="E20" s="202">
        <f>'[2]04'!E22</f>
        <v>0</v>
      </c>
      <c r="F20" s="15">
        <f t="shared" si="6"/>
        <v>84</v>
      </c>
      <c r="G20" s="201">
        <f>'[2]04'!H22</f>
        <v>36</v>
      </c>
      <c r="H20" s="202">
        <f>'[2]04'!I22</f>
        <v>0</v>
      </c>
      <c r="I20" s="202">
        <f>'[2]04'!J22</f>
        <v>0</v>
      </c>
      <c r="J20" s="202">
        <f>'[2]04'!K22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'[2]04'!B23</f>
        <v>84</v>
      </c>
      <c r="C21" s="202">
        <f>'[2]04'!C23</f>
        <v>0</v>
      </c>
      <c r="D21" s="202">
        <f>'[2]04'!D23</f>
        <v>0</v>
      </c>
      <c r="E21" s="202">
        <f>'[2]04'!E23</f>
        <v>0</v>
      </c>
      <c r="F21" s="15">
        <f t="shared" si="6"/>
        <v>84</v>
      </c>
      <c r="G21" s="201">
        <f>'[2]04'!H23</f>
        <v>36</v>
      </c>
      <c r="H21" s="202">
        <f>'[2]04'!I23</f>
        <v>0</v>
      </c>
      <c r="I21" s="202">
        <f>'[2]04'!J23</f>
        <v>0</v>
      </c>
      <c r="J21" s="202">
        <f>'[2]04'!K23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'[2]04'!B24</f>
        <v>84</v>
      </c>
      <c r="C22" s="202">
        <f>'[2]04'!C24</f>
        <v>0</v>
      </c>
      <c r="D22" s="202">
        <f>'[2]04'!D24</f>
        <v>0</v>
      </c>
      <c r="E22" s="202">
        <f>'[2]04'!E24</f>
        <v>0</v>
      </c>
      <c r="F22" s="15">
        <f t="shared" si="6"/>
        <v>84</v>
      </c>
      <c r="G22" s="201">
        <f>'[2]04'!H24</f>
        <v>36</v>
      </c>
      <c r="H22" s="202">
        <f>'[2]04'!I24</f>
        <v>0</v>
      </c>
      <c r="I22" s="202">
        <f>'[2]04'!J24</f>
        <v>0</v>
      </c>
      <c r="J22" s="202">
        <f>'[2]04'!K24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'[2]04'!B25</f>
        <v>84</v>
      </c>
      <c r="C23" s="202">
        <f>'[2]04'!C25</f>
        <v>0</v>
      </c>
      <c r="D23" s="202">
        <f>'[2]04'!D25</f>
        <v>0</v>
      </c>
      <c r="E23" s="202">
        <f>'[2]04'!E25</f>
        <v>0</v>
      </c>
      <c r="F23" s="15">
        <f t="shared" si="6"/>
        <v>84</v>
      </c>
      <c r="G23" s="201">
        <f>'[2]04'!H25</f>
        <v>36</v>
      </c>
      <c r="H23" s="202">
        <f>'[2]04'!I25</f>
        <v>0</v>
      </c>
      <c r="I23" s="202">
        <f>'[2]04'!J25</f>
        <v>0</v>
      </c>
      <c r="J23" s="202">
        <f>'[2]04'!K25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'[2]04'!B26</f>
        <v>84</v>
      </c>
      <c r="C24" s="202">
        <f>'[2]04'!C26</f>
        <v>0</v>
      </c>
      <c r="D24" s="202">
        <f>'[2]04'!D26</f>
        <v>0</v>
      </c>
      <c r="E24" s="202">
        <f>'[2]04'!E26</f>
        <v>0</v>
      </c>
      <c r="F24" s="15">
        <f t="shared" si="6"/>
        <v>84</v>
      </c>
      <c r="G24" s="201">
        <f>'[2]04'!H26</f>
        <v>36</v>
      </c>
      <c r="H24" s="202">
        <f>'[2]04'!I26</f>
        <v>0</v>
      </c>
      <c r="I24" s="202">
        <f>'[2]04'!J26</f>
        <v>0</v>
      </c>
      <c r="J24" s="202">
        <f>'[2]04'!K26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'[2]04'!B27</f>
        <v>84</v>
      </c>
      <c r="C25" s="202">
        <f>'[2]04'!C27</f>
        <v>0</v>
      </c>
      <c r="D25" s="202">
        <f>'[2]04'!D27</f>
        <v>0</v>
      </c>
      <c r="E25" s="202">
        <f>'[2]04'!E27</f>
        <v>0</v>
      </c>
      <c r="F25" s="15">
        <f t="shared" si="6"/>
        <v>84</v>
      </c>
      <c r="G25" s="201">
        <f>'[2]04'!H27</f>
        <v>37</v>
      </c>
      <c r="H25" s="202">
        <f>'[2]04'!I27</f>
        <v>0</v>
      </c>
      <c r="I25" s="202">
        <f>'[2]04'!J27</f>
        <v>0</v>
      </c>
      <c r="J25" s="202">
        <f>'[2]04'!K27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'[2]04'!B28</f>
        <v>84</v>
      </c>
      <c r="C26" s="202">
        <f>'[2]04'!C28</f>
        <v>0</v>
      </c>
      <c r="D26" s="202">
        <f>'[2]04'!D28</f>
        <v>0</v>
      </c>
      <c r="E26" s="202">
        <f>'[2]04'!E28</f>
        <v>0</v>
      </c>
      <c r="F26" s="15">
        <f t="shared" si="6"/>
        <v>84</v>
      </c>
      <c r="G26" s="201">
        <f>'[2]04'!H28</f>
        <v>37</v>
      </c>
      <c r="H26" s="202">
        <f>'[2]04'!I28</f>
        <v>0</v>
      </c>
      <c r="I26" s="202">
        <f>'[2]04'!J28</f>
        <v>0</v>
      </c>
      <c r="J26" s="202">
        <f>'[2]04'!K28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'[2]04'!B29</f>
        <v>84</v>
      </c>
      <c r="C27" s="202">
        <f>'[2]04'!C29</f>
        <v>0</v>
      </c>
      <c r="D27" s="202">
        <f>'[2]04'!D29</f>
        <v>0</v>
      </c>
      <c r="E27" s="202">
        <f>'[2]04'!E29</f>
        <v>0</v>
      </c>
      <c r="F27" s="15">
        <f t="shared" si="6"/>
        <v>84</v>
      </c>
      <c r="G27" s="201">
        <f>'[2]04'!H29</f>
        <v>37</v>
      </c>
      <c r="H27" s="202">
        <f>'[2]04'!I29</f>
        <v>0</v>
      </c>
      <c r="I27" s="202">
        <f>'[2]04'!J29</f>
        <v>0</v>
      </c>
      <c r="J27" s="202">
        <f>'[2]04'!K29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'[2]04'!B30</f>
        <v>84</v>
      </c>
      <c r="C28" s="202">
        <f>'[2]04'!C30</f>
        <v>0</v>
      </c>
      <c r="D28" s="202">
        <f>'[2]04'!D30</f>
        <v>0</v>
      </c>
      <c r="E28" s="202">
        <f>'[2]04'!E30</f>
        <v>0</v>
      </c>
      <c r="F28" s="15">
        <f t="shared" si="6"/>
        <v>84</v>
      </c>
      <c r="G28" s="201">
        <f>'[2]04'!H30</f>
        <v>37</v>
      </c>
      <c r="H28" s="202">
        <f>'[2]04'!I30</f>
        <v>0</v>
      </c>
      <c r="I28" s="202">
        <f>'[2]04'!J30</f>
        <v>0</v>
      </c>
      <c r="J28" s="202">
        <f>'[2]04'!K30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'[2]04'!B31</f>
        <v>84</v>
      </c>
      <c r="C29" s="202">
        <f>'[2]04'!C31</f>
        <v>0</v>
      </c>
      <c r="D29" s="202">
        <f>'[2]04'!D31</f>
        <v>0</v>
      </c>
      <c r="E29" s="202">
        <f>'[2]04'!E31</f>
        <v>0</v>
      </c>
      <c r="F29" s="15">
        <f t="shared" si="6"/>
        <v>84</v>
      </c>
      <c r="G29" s="201">
        <f>'[2]04'!H31</f>
        <v>36</v>
      </c>
      <c r="H29" s="202">
        <f>'[2]04'!I31</f>
        <v>0</v>
      </c>
      <c r="I29" s="202">
        <f>'[2]04'!J31</f>
        <v>0</v>
      </c>
      <c r="J29" s="202">
        <f>'[2]04'!K31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'[2]04'!B32</f>
        <v>84</v>
      </c>
      <c r="C30" s="202">
        <f>'[2]04'!C32</f>
        <v>0</v>
      </c>
      <c r="D30" s="202">
        <f>'[2]04'!D32</f>
        <v>0</v>
      </c>
      <c r="E30" s="202">
        <f>'[2]04'!E32</f>
        <v>0</v>
      </c>
      <c r="F30" s="15">
        <f t="shared" si="6"/>
        <v>84</v>
      </c>
      <c r="G30" s="201">
        <f>'[2]04'!H32</f>
        <v>36</v>
      </c>
      <c r="H30" s="202">
        <f>'[2]04'!I32</f>
        <v>0</v>
      </c>
      <c r="I30" s="202">
        <f>'[2]04'!J32</f>
        <v>0</v>
      </c>
      <c r="J30" s="202">
        <f>'[2]04'!K32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'[2]04'!B33</f>
        <v>84</v>
      </c>
      <c r="C31" s="202">
        <f>'[2]04'!C33</f>
        <v>0</v>
      </c>
      <c r="D31" s="202">
        <f>'[2]04'!D33</f>
        <v>0</v>
      </c>
      <c r="E31" s="202">
        <f>'[2]04'!E33</f>
        <v>0</v>
      </c>
      <c r="F31" s="15">
        <f t="shared" si="6"/>
        <v>84</v>
      </c>
      <c r="G31" s="201">
        <f>'[2]04'!H33</f>
        <v>36</v>
      </c>
      <c r="H31" s="202">
        <f>'[2]04'!I33</f>
        <v>0</v>
      </c>
      <c r="I31" s="202">
        <f>'[2]04'!J33</f>
        <v>0</v>
      </c>
      <c r="J31" s="202">
        <f>'[2]04'!K33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'[2]04'!B34</f>
        <v>84</v>
      </c>
      <c r="C32" s="202">
        <f>'[2]04'!C34</f>
        <v>0</v>
      </c>
      <c r="D32" s="202">
        <f>'[2]04'!D34</f>
        <v>0</v>
      </c>
      <c r="E32" s="202">
        <f>'[2]04'!E34</f>
        <v>0</v>
      </c>
      <c r="F32" s="15">
        <f t="shared" si="6"/>
        <v>84</v>
      </c>
      <c r="G32" s="201">
        <f>'[2]04'!H34</f>
        <v>36</v>
      </c>
      <c r="H32" s="202">
        <f>'[2]04'!I34</f>
        <v>0</v>
      </c>
      <c r="I32" s="202">
        <f>'[2]04'!J34</f>
        <v>0</v>
      </c>
      <c r="J32" s="202">
        <f>'[2]04'!K34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'[2]04'!B35</f>
        <v>84</v>
      </c>
      <c r="C33" s="202">
        <f>'[2]04'!C35</f>
        <v>0</v>
      </c>
      <c r="D33" s="202">
        <f>'[2]04'!D35</f>
        <v>0</v>
      </c>
      <c r="E33" s="202">
        <f>'[2]04'!E35</f>
        <v>0</v>
      </c>
      <c r="F33" s="15">
        <f t="shared" si="6"/>
        <v>84</v>
      </c>
      <c r="G33" s="201">
        <f>'[2]04'!H35</f>
        <v>36</v>
      </c>
      <c r="H33" s="202">
        <f>'[2]04'!I35</f>
        <v>0</v>
      </c>
      <c r="I33" s="202">
        <f>'[2]04'!J35</f>
        <v>0</v>
      </c>
      <c r="J33" s="202">
        <f>'[2]04'!K35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'[2]04'!B36</f>
        <v>84</v>
      </c>
      <c r="C34" s="202">
        <f>'[2]04'!C36</f>
        <v>0</v>
      </c>
      <c r="D34" s="202">
        <f>'[2]04'!D36</f>
        <v>0</v>
      </c>
      <c r="E34" s="202">
        <f>'[2]04'!E36</f>
        <v>0</v>
      </c>
      <c r="F34" s="15">
        <f t="shared" si="6"/>
        <v>84</v>
      </c>
      <c r="G34" s="201">
        <f>'[2]04'!H36</f>
        <v>36</v>
      </c>
      <c r="H34" s="202">
        <f>'[2]04'!I36</f>
        <v>0</v>
      </c>
      <c r="I34" s="202">
        <f>'[2]04'!J36</f>
        <v>0</v>
      </c>
      <c r="J34" s="202">
        <f>'[2]04'!K36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'[2]04'!B37</f>
        <v>84</v>
      </c>
      <c r="C35" s="202">
        <f>'[2]04'!C37</f>
        <v>0</v>
      </c>
      <c r="D35" s="202">
        <f>'[2]04'!D37</f>
        <v>0</v>
      </c>
      <c r="E35" s="202">
        <f>'[2]04'!E37</f>
        <v>0</v>
      </c>
      <c r="F35" s="15">
        <f t="shared" si="6"/>
        <v>84</v>
      </c>
      <c r="G35" s="201">
        <f>'[2]04'!H37</f>
        <v>36</v>
      </c>
      <c r="H35" s="202">
        <f>'[2]04'!I37</f>
        <v>0</v>
      </c>
      <c r="I35" s="202">
        <f>'[2]04'!J37</f>
        <v>0</v>
      </c>
      <c r="J35" s="202">
        <f>'[2]04'!K37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'[2]04'!B38</f>
        <v>84</v>
      </c>
      <c r="C36" s="202">
        <f>'[2]04'!C38</f>
        <v>0</v>
      </c>
      <c r="D36" s="202">
        <f>'[2]04'!D38</f>
        <v>0</v>
      </c>
      <c r="E36" s="202">
        <f>'[2]04'!E38</f>
        <v>0</v>
      </c>
      <c r="F36" s="15">
        <f t="shared" si="6"/>
        <v>84</v>
      </c>
      <c r="G36" s="201">
        <f>'[2]04'!H38</f>
        <v>36</v>
      </c>
      <c r="H36" s="202">
        <f>'[2]04'!I38</f>
        <v>0</v>
      </c>
      <c r="I36" s="202">
        <f>'[2]04'!J38</f>
        <v>0</v>
      </c>
      <c r="J36" s="202">
        <f>'[2]04'!K38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'[2]04'!B39</f>
        <v>84</v>
      </c>
      <c r="C37" s="202">
        <f>'[2]04'!C39</f>
        <v>0</v>
      </c>
      <c r="D37" s="202">
        <f>'[2]04'!D39</f>
        <v>0</v>
      </c>
      <c r="E37" s="202">
        <f>'[2]04'!E39</f>
        <v>0</v>
      </c>
      <c r="F37" s="15">
        <f t="shared" si="6"/>
        <v>84</v>
      </c>
      <c r="G37" s="201">
        <f>'[2]04'!H39</f>
        <v>36</v>
      </c>
      <c r="H37" s="202">
        <f>'[2]04'!I39</f>
        <v>0</v>
      </c>
      <c r="I37" s="202">
        <f>'[2]04'!J39</f>
        <v>0</v>
      </c>
      <c r="J37" s="202">
        <f>'[2]04'!K39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'[2]04'!B40</f>
        <v>84</v>
      </c>
      <c r="C38" s="202">
        <f>'[2]04'!C40</f>
        <v>0</v>
      </c>
      <c r="D38" s="202">
        <f>'[2]04'!D40</f>
        <v>0</v>
      </c>
      <c r="E38" s="202">
        <f>'[2]04'!E40</f>
        <v>0</v>
      </c>
      <c r="F38" s="15">
        <f t="shared" si="6"/>
        <v>84</v>
      </c>
      <c r="G38" s="201">
        <f>'[2]04'!H40</f>
        <v>36</v>
      </c>
      <c r="H38" s="202">
        <f>'[2]04'!I40</f>
        <v>0</v>
      </c>
      <c r="I38" s="202">
        <f>'[2]04'!J40</f>
        <v>0</v>
      </c>
      <c r="J38" s="202">
        <f>'[2]04'!K40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'[2]04'!B41</f>
        <v>84</v>
      </c>
      <c r="C39" s="202">
        <f>'[2]04'!C41</f>
        <v>0</v>
      </c>
      <c r="D39" s="202">
        <f>'[2]04'!D41</f>
        <v>0</v>
      </c>
      <c r="E39" s="202">
        <f>'[2]04'!E41</f>
        <v>0</v>
      </c>
      <c r="F39" s="15">
        <f t="shared" si="6"/>
        <v>84</v>
      </c>
      <c r="G39" s="201">
        <f>'[2]04'!H41</f>
        <v>36</v>
      </c>
      <c r="H39" s="202">
        <f>'[2]04'!I41</f>
        <v>0</v>
      </c>
      <c r="I39" s="202">
        <f>'[2]04'!J41</f>
        <v>0</v>
      </c>
      <c r="J39" s="202">
        <f>'[2]04'!K41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'[2]04'!B42</f>
        <v>84</v>
      </c>
      <c r="C40" s="202">
        <f>'[2]04'!C42</f>
        <v>0</v>
      </c>
      <c r="D40" s="202">
        <f>'[2]04'!D42</f>
        <v>0</v>
      </c>
      <c r="E40" s="202">
        <f>'[2]04'!E42</f>
        <v>0</v>
      </c>
      <c r="F40" s="15">
        <f t="shared" si="6"/>
        <v>84</v>
      </c>
      <c r="G40" s="201">
        <f>'[2]04'!H42</f>
        <v>36</v>
      </c>
      <c r="H40" s="202">
        <f>'[2]04'!I42</f>
        <v>0</v>
      </c>
      <c r="I40" s="202">
        <f>'[2]04'!J42</f>
        <v>0</v>
      </c>
      <c r="J40" s="202">
        <f>'[2]04'!K42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'[2]04'!B43</f>
        <v>84</v>
      </c>
      <c r="C41" s="202">
        <f>'[2]04'!C43</f>
        <v>0</v>
      </c>
      <c r="D41" s="202">
        <f>'[2]04'!D43</f>
        <v>0</v>
      </c>
      <c r="E41" s="202">
        <f>'[2]04'!E43</f>
        <v>0</v>
      </c>
      <c r="F41" s="15">
        <f t="shared" si="6"/>
        <v>84</v>
      </c>
      <c r="G41" s="201">
        <f>'[2]04'!H43</f>
        <v>36</v>
      </c>
      <c r="H41" s="202">
        <f>'[2]04'!I43</f>
        <v>0</v>
      </c>
      <c r="I41" s="202">
        <f>'[2]04'!J43</f>
        <v>0</v>
      </c>
      <c r="J41" s="202">
        <f>'[2]04'!K43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'[2]04'!B44</f>
        <v>84</v>
      </c>
      <c r="C42" s="202">
        <f>'[2]04'!C44</f>
        <v>0</v>
      </c>
      <c r="D42" s="202">
        <f>'[2]04'!D44</f>
        <v>0</v>
      </c>
      <c r="E42" s="202">
        <f>'[2]04'!E44</f>
        <v>0</v>
      </c>
      <c r="F42" s="15">
        <f t="shared" si="6"/>
        <v>84</v>
      </c>
      <c r="G42" s="201">
        <f>'[2]04'!H44</f>
        <v>36</v>
      </c>
      <c r="H42" s="202">
        <f>'[2]04'!I44</f>
        <v>0</v>
      </c>
      <c r="I42" s="202">
        <f>'[2]04'!J44</f>
        <v>0</v>
      </c>
      <c r="J42" s="202">
        <f>'[2]04'!K44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'[2]04'!B45</f>
        <v>84</v>
      </c>
      <c r="C43" s="202">
        <f>'[2]04'!C45</f>
        <v>0</v>
      </c>
      <c r="D43" s="202">
        <f>'[2]04'!D45</f>
        <v>0</v>
      </c>
      <c r="E43" s="202">
        <f>'[2]04'!E45</f>
        <v>0</v>
      </c>
      <c r="F43" s="15">
        <f t="shared" si="6"/>
        <v>84</v>
      </c>
      <c r="G43" s="201">
        <f>'[2]04'!H45</f>
        <v>36</v>
      </c>
      <c r="H43" s="202">
        <f>'[2]04'!I45</f>
        <v>0</v>
      </c>
      <c r="I43" s="202">
        <f>'[2]04'!J45</f>
        <v>0</v>
      </c>
      <c r="J43" s="202">
        <f>'[2]04'!K45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'[2]04'!B46</f>
        <v>84</v>
      </c>
      <c r="C44" s="202">
        <f>'[2]04'!C46</f>
        <v>0</v>
      </c>
      <c r="D44" s="202">
        <f>'[2]04'!D46</f>
        <v>0</v>
      </c>
      <c r="E44" s="202">
        <f>'[2]04'!E46</f>
        <v>0</v>
      </c>
      <c r="F44" s="15">
        <f t="shared" si="6"/>
        <v>84</v>
      </c>
      <c r="G44" s="201">
        <f>'[2]04'!H46</f>
        <v>36</v>
      </c>
      <c r="H44" s="202">
        <f>'[2]04'!I46</f>
        <v>0</v>
      </c>
      <c r="I44" s="202">
        <f>'[2]04'!J46</f>
        <v>0</v>
      </c>
      <c r="J44" s="202">
        <f>'[2]04'!K46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'[2]04'!B47</f>
        <v>84</v>
      </c>
      <c r="C45" s="202">
        <f>'[2]04'!C47</f>
        <v>0</v>
      </c>
      <c r="D45" s="202">
        <f>'[2]04'!D47</f>
        <v>0</v>
      </c>
      <c r="E45" s="202">
        <f>'[2]04'!E47</f>
        <v>0</v>
      </c>
      <c r="F45" s="15">
        <f t="shared" si="6"/>
        <v>84</v>
      </c>
      <c r="G45" s="201">
        <f>'[2]04'!H47</f>
        <v>36</v>
      </c>
      <c r="H45" s="202">
        <f>'[2]04'!I47</f>
        <v>0</v>
      </c>
      <c r="I45" s="202">
        <f>'[2]04'!J47</f>
        <v>0</v>
      </c>
      <c r="J45" s="202">
        <f>'[2]04'!K47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'[2]04'!B48</f>
        <v>84</v>
      </c>
      <c r="C46" s="202">
        <f>'[2]04'!C48</f>
        <v>0</v>
      </c>
      <c r="D46" s="202">
        <f>'[2]04'!D48</f>
        <v>0</v>
      </c>
      <c r="E46" s="202">
        <f>'[2]04'!E48</f>
        <v>0</v>
      </c>
      <c r="F46" s="15">
        <f t="shared" si="6"/>
        <v>84</v>
      </c>
      <c r="G46" s="201">
        <f>'[2]04'!H48</f>
        <v>36</v>
      </c>
      <c r="H46" s="202">
        <f>'[2]04'!I48</f>
        <v>0</v>
      </c>
      <c r="I46" s="202">
        <f>'[2]04'!J48</f>
        <v>0</v>
      </c>
      <c r="J46" s="202">
        <f>'[2]04'!K48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1">
        <f>'[2]04'!B49</f>
        <v>84</v>
      </c>
      <c r="C47" s="202">
        <f>'[2]04'!C49</f>
        <v>0</v>
      </c>
      <c r="D47" s="202">
        <f>'[2]04'!D49</f>
        <v>0</v>
      </c>
      <c r="E47" s="202">
        <f>'[2]04'!E49</f>
        <v>0</v>
      </c>
      <c r="F47" s="15">
        <f t="shared" si="6"/>
        <v>84</v>
      </c>
      <c r="G47" s="201">
        <f>'[2]04'!H49</f>
        <v>36</v>
      </c>
      <c r="H47" s="202">
        <f>'[2]04'!I49</f>
        <v>0</v>
      </c>
      <c r="I47" s="202">
        <f>'[2]04'!J49</f>
        <v>0</v>
      </c>
      <c r="J47" s="202">
        <f>'[2]04'!K49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1">
        <f>'[2]04'!B50</f>
        <v>84</v>
      </c>
      <c r="C48" s="202">
        <f>'[2]04'!C50</f>
        <v>0</v>
      </c>
      <c r="D48" s="202">
        <f>'[2]04'!D50</f>
        <v>0</v>
      </c>
      <c r="E48" s="202">
        <f>'[2]04'!E50</f>
        <v>0</v>
      </c>
      <c r="F48" s="15">
        <f t="shared" si="6"/>
        <v>84</v>
      </c>
      <c r="G48" s="201">
        <f>'[2]04'!H50</f>
        <v>36</v>
      </c>
      <c r="H48" s="202">
        <f>'[2]04'!I50</f>
        <v>0</v>
      </c>
      <c r="I48" s="202">
        <f>'[2]04'!J50</f>
        <v>0</v>
      </c>
      <c r="J48" s="202">
        <f>'[2]04'!K50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1">
        <f>'[2]04'!B51</f>
        <v>84</v>
      </c>
      <c r="C49" s="202">
        <f>'[2]04'!C51</f>
        <v>0</v>
      </c>
      <c r="D49" s="202">
        <f>'[2]04'!D51</f>
        <v>0</v>
      </c>
      <c r="E49" s="202">
        <f>'[2]04'!E51</f>
        <v>0</v>
      </c>
      <c r="F49" s="15">
        <f t="shared" si="6"/>
        <v>84</v>
      </c>
      <c r="G49" s="201">
        <f>'[2]04'!H51</f>
        <v>35</v>
      </c>
      <c r="H49" s="202">
        <f>'[2]04'!I51</f>
        <v>0</v>
      </c>
      <c r="I49" s="202">
        <f>'[2]04'!J51</f>
        <v>0</v>
      </c>
      <c r="J49" s="202">
        <f>'[2]04'!K51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'[2]04'!B52</f>
        <v>84</v>
      </c>
      <c r="C50" s="202">
        <f>'[2]04'!C52</f>
        <v>0</v>
      </c>
      <c r="D50" s="202">
        <f>'[2]04'!D52</f>
        <v>0</v>
      </c>
      <c r="E50" s="202">
        <f>'[2]04'!E52</f>
        <v>0</v>
      </c>
      <c r="F50" s="15">
        <f t="shared" si="6"/>
        <v>84</v>
      </c>
      <c r="G50" s="201">
        <f>'[2]04'!H52</f>
        <v>35</v>
      </c>
      <c r="H50" s="202">
        <f>'[2]04'!I52</f>
        <v>0</v>
      </c>
      <c r="I50" s="202">
        <f>'[2]04'!J52</f>
        <v>0</v>
      </c>
      <c r="J50" s="202">
        <f>'[2]04'!K52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'[2]04'!B53</f>
        <v>84</v>
      </c>
      <c r="C51" s="202">
        <f>'[2]04'!C53</f>
        <v>0</v>
      </c>
      <c r="D51" s="202">
        <f>'[2]04'!D53</f>
        <v>0</v>
      </c>
      <c r="E51" s="202">
        <f>'[2]04'!E53</f>
        <v>0</v>
      </c>
      <c r="F51" s="15">
        <f t="shared" si="6"/>
        <v>84</v>
      </c>
      <c r="G51" s="201">
        <f>'[2]04'!H53</f>
        <v>35</v>
      </c>
      <c r="H51" s="202">
        <f>'[2]04'!I53</f>
        <v>0</v>
      </c>
      <c r="I51" s="202">
        <f>'[2]04'!J53</f>
        <v>0</v>
      </c>
      <c r="J51" s="202">
        <f>'[2]04'!K53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'[2]04'!B54</f>
        <v>84</v>
      </c>
      <c r="C52" s="202">
        <f>'[2]04'!C54</f>
        <v>0</v>
      </c>
      <c r="D52" s="202">
        <f>'[2]04'!D54</f>
        <v>0</v>
      </c>
      <c r="E52" s="202">
        <f>'[2]04'!E54</f>
        <v>0</v>
      </c>
      <c r="F52" s="15">
        <f t="shared" si="6"/>
        <v>84</v>
      </c>
      <c r="G52" s="201">
        <f>'[2]04'!H54</f>
        <v>35</v>
      </c>
      <c r="H52" s="202">
        <f>'[2]04'!I54</f>
        <v>0</v>
      </c>
      <c r="I52" s="202">
        <f>'[2]04'!J54</f>
        <v>0</v>
      </c>
      <c r="J52" s="202">
        <f>'[2]04'!K54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'[2]04'!B55</f>
        <v>84</v>
      </c>
      <c r="C53" s="202">
        <f>'[2]04'!C55</f>
        <v>0</v>
      </c>
      <c r="D53" s="202">
        <f>'[2]04'!D55</f>
        <v>0</v>
      </c>
      <c r="E53" s="202">
        <f>'[2]04'!E55</f>
        <v>0</v>
      </c>
      <c r="F53" s="15">
        <f t="shared" si="6"/>
        <v>84</v>
      </c>
      <c r="G53" s="201">
        <f>'[2]04'!H55</f>
        <v>35</v>
      </c>
      <c r="H53" s="202">
        <f>'[2]04'!I55</f>
        <v>0</v>
      </c>
      <c r="I53" s="202">
        <f>'[2]04'!J55</f>
        <v>0</v>
      </c>
      <c r="J53" s="202">
        <f>'[2]04'!K55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'[2]04'!B56</f>
        <v>84</v>
      </c>
      <c r="C54" s="202">
        <f>'[2]04'!C56</f>
        <v>0</v>
      </c>
      <c r="D54" s="202">
        <f>'[2]04'!D56</f>
        <v>0</v>
      </c>
      <c r="E54" s="202">
        <f>'[2]04'!E56</f>
        <v>0</v>
      </c>
      <c r="F54" s="15">
        <f t="shared" si="6"/>
        <v>84</v>
      </c>
      <c r="G54" s="201">
        <f>'[2]04'!H56</f>
        <v>35</v>
      </c>
      <c r="H54" s="202">
        <f>'[2]04'!I56</f>
        <v>0</v>
      </c>
      <c r="I54" s="202">
        <f>'[2]04'!J56</f>
        <v>0</v>
      </c>
      <c r="J54" s="202">
        <f>'[2]04'!K56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'[2]04'!B57</f>
        <v>84</v>
      </c>
      <c r="C55" s="202">
        <f>'[2]04'!C57</f>
        <v>0</v>
      </c>
      <c r="D55" s="202">
        <f>'[2]04'!D57</f>
        <v>0</v>
      </c>
      <c r="E55" s="202">
        <f>'[2]04'!E57</f>
        <v>0</v>
      </c>
      <c r="F55" s="15">
        <f t="shared" si="6"/>
        <v>84</v>
      </c>
      <c r="G55" s="201">
        <f>'[2]04'!H57</f>
        <v>35</v>
      </c>
      <c r="H55" s="202">
        <f>'[2]04'!I57</f>
        <v>0</v>
      </c>
      <c r="I55" s="202">
        <f>'[2]04'!J57</f>
        <v>0</v>
      </c>
      <c r="J55" s="202">
        <f>'[2]04'!K57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'[2]04'!B58</f>
        <v>84</v>
      </c>
      <c r="C56" s="202">
        <f>'[2]04'!C58</f>
        <v>0</v>
      </c>
      <c r="D56" s="202">
        <f>'[2]04'!D58</f>
        <v>0</v>
      </c>
      <c r="E56" s="202">
        <f>'[2]04'!E58</f>
        <v>0</v>
      </c>
      <c r="F56" s="15">
        <f t="shared" si="6"/>
        <v>84</v>
      </c>
      <c r="G56" s="201">
        <f>'[2]04'!H58</f>
        <v>35</v>
      </c>
      <c r="H56" s="202">
        <f>'[2]04'!I58</f>
        <v>0</v>
      </c>
      <c r="I56" s="202">
        <f>'[2]04'!J58</f>
        <v>0</v>
      </c>
      <c r="J56" s="202">
        <f>'[2]04'!K58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'[2]04'!B59</f>
        <v>84</v>
      </c>
      <c r="C57" s="202">
        <f>'[2]04'!C59</f>
        <v>0</v>
      </c>
      <c r="D57" s="202">
        <f>'[2]04'!D59</f>
        <v>0</v>
      </c>
      <c r="E57" s="202">
        <f>'[2]04'!E59</f>
        <v>0</v>
      </c>
      <c r="F57" s="15">
        <f t="shared" si="6"/>
        <v>84</v>
      </c>
      <c r="G57" s="201">
        <f>'[2]04'!H59</f>
        <v>35</v>
      </c>
      <c r="H57" s="202">
        <f>'[2]04'!I59</f>
        <v>0</v>
      </c>
      <c r="I57" s="202">
        <f>'[2]04'!J59</f>
        <v>0</v>
      </c>
      <c r="J57" s="202">
        <f>'[2]04'!K59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'[2]04'!B60</f>
        <v>84</v>
      </c>
      <c r="C58" s="202">
        <f>'[2]04'!C60</f>
        <v>0</v>
      </c>
      <c r="D58" s="202">
        <f>'[2]04'!D60</f>
        <v>0</v>
      </c>
      <c r="E58" s="202">
        <f>'[2]04'!E60</f>
        <v>0</v>
      </c>
      <c r="F58" s="15">
        <f t="shared" si="6"/>
        <v>84</v>
      </c>
      <c r="G58" s="201">
        <f>'[2]04'!H60</f>
        <v>35</v>
      </c>
      <c r="H58" s="202">
        <f>'[2]04'!I60</f>
        <v>0</v>
      </c>
      <c r="I58" s="202">
        <f>'[2]04'!J60</f>
        <v>0</v>
      </c>
      <c r="J58" s="202">
        <f>'[2]04'!K60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'[2]04'!B61</f>
        <v>84</v>
      </c>
      <c r="C59" s="202">
        <f>'[2]04'!C61</f>
        <v>0</v>
      </c>
      <c r="D59" s="202">
        <f>'[2]04'!D61</f>
        <v>0</v>
      </c>
      <c r="E59" s="202">
        <f>'[2]04'!E61</f>
        <v>0</v>
      </c>
      <c r="F59" s="15">
        <f t="shared" si="6"/>
        <v>84</v>
      </c>
      <c r="G59" s="201">
        <f>'[2]04'!H61</f>
        <v>34</v>
      </c>
      <c r="H59" s="202">
        <f>'[2]04'!I61</f>
        <v>0</v>
      </c>
      <c r="I59" s="202">
        <f>'[2]04'!J61</f>
        <v>0</v>
      </c>
      <c r="J59" s="202">
        <f>'[2]04'!K61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'[2]04'!B62</f>
        <v>84</v>
      </c>
      <c r="C60" s="202">
        <f>'[2]04'!C62</f>
        <v>0</v>
      </c>
      <c r="D60" s="202">
        <f>'[2]04'!D62</f>
        <v>0</v>
      </c>
      <c r="E60" s="202">
        <f>'[2]04'!E62</f>
        <v>0</v>
      </c>
      <c r="F60" s="15">
        <f t="shared" si="6"/>
        <v>84</v>
      </c>
      <c r="G60" s="201">
        <f>'[2]04'!H62</f>
        <v>34</v>
      </c>
      <c r="H60" s="202">
        <f>'[2]04'!I62</f>
        <v>0</v>
      </c>
      <c r="I60" s="202">
        <f>'[2]04'!J62</f>
        <v>0</v>
      </c>
      <c r="J60" s="202">
        <f>'[2]04'!K62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'[2]04'!B63</f>
        <v>84</v>
      </c>
      <c r="C61" s="202">
        <f>'[2]04'!C63</f>
        <v>0</v>
      </c>
      <c r="D61" s="202">
        <f>'[2]04'!D63</f>
        <v>0</v>
      </c>
      <c r="E61" s="202">
        <f>'[2]04'!E63</f>
        <v>0</v>
      </c>
      <c r="F61" s="15">
        <f t="shared" si="6"/>
        <v>84</v>
      </c>
      <c r="G61" s="201">
        <f>'[2]04'!H63</f>
        <v>34</v>
      </c>
      <c r="H61" s="202">
        <f>'[2]04'!I63</f>
        <v>0</v>
      </c>
      <c r="I61" s="202">
        <f>'[2]04'!J63</f>
        <v>0</v>
      </c>
      <c r="J61" s="202">
        <f>'[2]04'!K63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'[2]04'!B64</f>
        <v>84</v>
      </c>
      <c r="C62" s="202">
        <f>'[2]04'!C64</f>
        <v>0</v>
      </c>
      <c r="D62" s="202">
        <f>'[2]04'!D64</f>
        <v>0</v>
      </c>
      <c r="E62" s="202">
        <f>'[2]04'!E64</f>
        <v>0</v>
      </c>
      <c r="F62" s="15">
        <f t="shared" si="6"/>
        <v>84</v>
      </c>
      <c r="G62" s="201">
        <f>'[2]04'!H64</f>
        <v>34</v>
      </c>
      <c r="H62" s="202">
        <f>'[2]04'!I64</f>
        <v>0</v>
      </c>
      <c r="I62" s="202">
        <f>'[2]04'!J64</f>
        <v>0</v>
      </c>
      <c r="J62" s="202">
        <f>'[2]04'!K64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'[2]04'!B65</f>
        <v>84</v>
      </c>
      <c r="C63" s="202">
        <f>'[2]04'!C65</f>
        <v>0</v>
      </c>
      <c r="D63" s="202">
        <f>'[2]04'!D65</f>
        <v>0</v>
      </c>
      <c r="E63" s="202">
        <f>'[2]04'!E65</f>
        <v>0</v>
      </c>
      <c r="F63" s="15">
        <f t="shared" si="6"/>
        <v>84</v>
      </c>
      <c r="G63" s="201">
        <f>'[2]04'!H65</f>
        <v>35</v>
      </c>
      <c r="H63" s="202">
        <f>'[2]04'!I65</f>
        <v>0</v>
      </c>
      <c r="I63" s="202">
        <f>'[2]04'!J65</f>
        <v>0</v>
      </c>
      <c r="J63" s="202">
        <f>'[2]04'!K65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'[2]04'!B66</f>
        <v>84</v>
      </c>
      <c r="C64" s="202">
        <f>'[2]04'!C66</f>
        <v>0</v>
      </c>
      <c r="D64" s="202">
        <f>'[2]04'!D66</f>
        <v>0</v>
      </c>
      <c r="E64" s="202">
        <f>'[2]04'!E66</f>
        <v>0</v>
      </c>
      <c r="F64" s="15">
        <f t="shared" si="6"/>
        <v>84</v>
      </c>
      <c r="G64" s="201">
        <f>'[2]04'!H66</f>
        <v>35</v>
      </c>
      <c r="H64" s="202">
        <f>'[2]04'!I66</f>
        <v>0</v>
      </c>
      <c r="I64" s="202">
        <f>'[2]04'!J66</f>
        <v>0</v>
      </c>
      <c r="J64" s="202">
        <f>'[2]04'!K66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'[2]04'!B67</f>
        <v>84</v>
      </c>
      <c r="C65" s="202">
        <f>'[2]04'!C67</f>
        <v>0</v>
      </c>
      <c r="D65" s="202">
        <f>'[2]04'!D67</f>
        <v>0</v>
      </c>
      <c r="E65" s="202">
        <f>'[2]04'!E67</f>
        <v>0</v>
      </c>
      <c r="F65" s="15">
        <f t="shared" si="6"/>
        <v>84</v>
      </c>
      <c r="G65" s="201">
        <f>'[2]04'!H67</f>
        <v>35</v>
      </c>
      <c r="H65" s="202">
        <f>'[2]04'!I67</f>
        <v>0</v>
      </c>
      <c r="I65" s="202">
        <f>'[2]04'!J67</f>
        <v>0</v>
      </c>
      <c r="J65" s="202">
        <f>'[2]04'!K67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'[2]04'!B68</f>
        <v>84</v>
      </c>
      <c r="C66" s="202">
        <f>'[2]04'!C68</f>
        <v>0</v>
      </c>
      <c r="D66" s="202">
        <f>'[2]04'!D68</f>
        <v>0</v>
      </c>
      <c r="E66" s="202">
        <f>'[2]04'!E68</f>
        <v>0</v>
      </c>
      <c r="F66" s="15">
        <f t="shared" si="6"/>
        <v>84</v>
      </c>
      <c r="G66" s="201">
        <f>'[2]04'!H68</f>
        <v>35</v>
      </c>
      <c r="H66" s="202">
        <f>'[2]04'!I68</f>
        <v>0</v>
      </c>
      <c r="I66" s="202">
        <f>'[2]04'!J68</f>
        <v>0</v>
      </c>
      <c r="J66" s="202">
        <f>'[2]04'!K68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'[2]04'!B69</f>
        <v>84</v>
      </c>
      <c r="C67" s="202">
        <f>'[2]04'!C69</f>
        <v>0</v>
      </c>
      <c r="D67" s="202">
        <f>'[2]04'!D69</f>
        <v>0</v>
      </c>
      <c r="E67" s="202">
        <f>'[2]04'!E69</f>
        <v>0</v>
      </c>
      <c r="F67" s="15">
        <f t="shared" si="6"/>
        <v>84</v>
      </c>
      <c r="G67" s="201">
        <f>'[2]04'!H69</f>
        <v>35</v>
      </c>
      <c r="H67" s="202">
        <f>'[2]04'!I69</f>
        <v>0</v>
      </c>
      <c r="I67" s="202">
        <f>'[2]04'!J69</f>
        <v>0</v>
      </c>
      <c r="J67" s="202">
        <f>'[2]04'!K69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'[2]04'!B70</f>
        <v>84</v>
      </c>
      <c r="C68" s="202">
        <f>'[2]04'!C70</f>
        <v>0</v>
      </c>
      <c r="D68" s="202">
        <f>'[2]04'!D70</f>
        <v>0</v>
      </c>
      <c r="E68" s="202">
        <f>'[2]04'!E70</f>
        <v>0</v>
      </c>
      <c r="F68" s="15">
        <f t="shared" si="6"/>
        <v>84</v>
      </c>
      <c r="G68" s="201">
        <f>'[2]04'!H70</f>
        <v>35</v>
      </c>
      <c r="H68" s="202">
        <f>'[2]04'!I70</f>
        <v>0</v>
      </c>
      <c r="I68" s="202">
        <f>'[2]04'!J70</f>
        <v>0</v>
      </c>
      <c r="J68" s="202">
        <f>'[2]04'!K70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'[2]04'!B71</f>
        <v>84</v>
      </c>
      <c r="C69" s="202">
        <f>'[2]04'!C71</f>
        <v>0</v>
      </c>
      <c r="D69" s="202">
        <f>'[2]04'!D71</f>
        <v>0</v>
      </c>
      <c r="E69" s="202">
        <f>'[2]04'!E71</f>
        <v>0</v>
      </c>
      <c r="F69" s="15">
        <f t="shared" ref="F69:F98" si="16">SUM(B69:E69)</f>
        <v>84</v>
      </c>
      <c r="G69" s="201">
        <f>'[2]04'!H71</f>
        <v>35</v>
      </c>
      <c r="H69" s="202">
        <f>'[2]04'!I71</f>
        <v>0</v>
      </c>
      <c r="I69" s="202">
        <f>'[2]04'!J71</f>
        <v>0</v>
      </c>
      <c r="J69" s="202">
        <f>'[2]04'!K71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'[2]04'!B72</f>
        <v>84</v>
      </c>
      <c r="C70" s="202">
        <f>'[2]04'!C72</f>
        <v>0</v>
      </c>
      <c r="D70" s="202">
        <f>'[2]04'!D72</f>
        <v>0</v>
      </c>
      <c r="E70" s="202">
        <f>'[2]04'!E72</f>
        <v>0</v>
      </c>
      <c r="F70" s="15">
        <f t="shared" si="16"/>
        <v>84</v>
      </c>
      <c r="G70" s="201">
        <f>'[2]04'!H72</f>
        <v>35</v>
      </c>
      <c r="H70" s="202">
        <f>'[2]04'!I72</f>
        <v>0</v>
      </c>
      <c r="I70" s="202">
        <f>'[2]04'!J72</f>
        <v>0</v>
      </c>
      <c r="J70" s="202">
        <f>'[2]04'!K72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'[2]04'!B73</f>
        <v>84</v>
      </c>
      <c r="C71" s="202">
        <f>'[2]04'!C73</f>
        <v>0</v>
      </c>
      <c r="D71" s="202">
        <f>'[2]04'!D73</f>
        <v>0</v>
      </c>
      <c r="E71" s="202">
        <f>'[2]04'!E73</f>
        <v>0</v>
      </c>
      <c r="F71" s="15">
        <f t="shared" si="16"/>
        <v>84</v>
      </c>
      <c r="G71" s="201">
        <f>'[2]04'!H73</f>
        <v>35</v>
      </c>
      <c r="H71" s="202">
        <f>'[2]04'!I73</f>
        <v>0</v>
      </c>
      <c r="I71" s="202">
        <f>'[2]04'!J73</f>
        <v>0</v>
      </c>
      <c r="J71" s="202">
        <f>'[2]04'!K73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'[2]04'!B74</f>
        <v>84</v>
      </c>
      <c r="C72" s="202">
        <f>'[2]04'!C74</f>
        <v>0</v>
      </c>
      <c r="D72" s="202">
        <f>'[2]04'!D74</f>
        <v>0</v>
      </c>
      <c r="E72" s="202">
        <f>'[2]04'!E74</f>
        <v>0</v>
      </c>
      <c r="F72" s="15">
        <f t="shared" si="16"/>
        <v>84</v>
      </c>
      <c r="G72" s="201">
        <f>'[2]04'!H74</f>
        <v>35</v>
      </c>
      <c r="H72" s="202">
        <f>'[2]04'!I74</f>
        <v>0</v>
      </c>
      <c r="I72" s="202">
        <f>'[2]04'!J74</f>
        <v>0</v>
      </c>
      <c r="J72" s="202">
        <f>'[2]04'!K74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'[2]04'!B75</f>
        <v>84</v>
      </c>
      <c r="C73" s="202">
        <f>'[2]04'!C75</f>
        <v>0</v>
      </c>
      <c r="D73" s="202">
        <f>'[2]04'!D75</f>
        <v>0</v>
      </c>
      <c r="E73" s="202">
        <f>'[2]04'!E75</f>
        <v>0</v>
      </c>
      <c r="F73" s="15">
        <f t="shared" si="16"/>
        <v>84</v>
      </c>
      <c r="G73" s="201">
        <f>'[2]04'!H75</f>
        <v>35</v>
      </c>
      <c r="H73" s="202">
        <f>'[2]04'!I75</f>
        <v>0</v>
      </c>
      <c r="I73" s="202">
        <f>'[2]04'!J75</f>
        <v>0</v>
      </c>
      <c r="J73" s="202">
        <f>'[2]04'!K75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'[2]04'!B76</f>
        <v>84</v>
      </c>
      <c r="C74" s="202">
        <f>'[2]04'!C76</f>
        <v>0</v>
      </c>
      <c r="D74" s="202">
        <f>'[2]04'!D76</f>
        <v>0</v>
      </c>
      <c r="E74" s="202">
        <f>'[2]04'!E76</f>
        <v>0</v>
      </c>
      <c r="F74" s="15">
        <f t="shared" si="16"/>
        <v>84</v>
      </c>
      <c r="G74" s="201">
        <f>'[2]04'!H76</f>
        <v>35</v>
      </c>
      <c r="H74" s="202">
        <f>'[2]04'!I76</f>
        <v>0</v>
      </c>
      <c r="I74" s="202">
        <f>'[2]04'!J76</f>
        <v>0</v>
      </c>
      <c r="J74" s="202">
        <f>'[2]04'!K76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'[2]04'!B77</f>
        <v>84</v>
      </c>
      <c r="C75" s="202">
        <f>'[2]04'!C77</f>
        <v>0</v>
      </c>
      <c r="D75" s="202">
        <f>'[2]04'!D77</f>
        <v>0</v>
      </c>
      <c r="E75" s="202">
        <f>'[2]04'!E77</f>
        <v>0</v>
      </c>
      <c r="F75" s="15">
        <f t="shared" si="16"/>
        <v>84</v>
      </c>
      <c r="G75" s="201">
        <f>'[2]04'!H77</f>
        <v>35</v>
      </c>
      <c r="H75" s="202">
        <f>'[2]04'!I77</f>
        <v>0</v>
      </c>
      <c r="I75" s="202">
        <f>'[2]04'!J77</f>
        <v>0</v>
      </c>
      <c r="J75" s="202">
        <f>'[2]04'!K77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'[2]04'!B78</f>
        <v>84</v>
      </c>
      <c r="C76" s="202">
        <f>'[2]04'!C78</f>
        <v>0</v>
      </c>
      <c r="D76" s="202">
        <f>'[2]04'!D78</f>
        <v>0</v>
      </c>
      <c r="E76" s="202">
        <f>'[2]04'!E78</f>
        <v>0</v>
      </c>
      <c r="F76" s="15">
        <f t="shared" si="16"/>
        <v>84</v>
      </c>
      <c r="G76" s="201">
        <f>'[2]04'!H78</f>
        <v>35</v>
      </c>
      <c r="H76" s="202">
        <f>'[2]04'!I78</f>
        <v>0</v>
      </c>
      <c r="I76" s="202">
        <f>'[2]04'!J78</f>
        <v>0</v>
      </c>
      <c r="J76" s="202">
        <f>'[2]04'!K78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'[2]04'!B79</f>
        <v>84</v>
      </c>
      <c r="C77" s="202">
        <f>'[2]04'!C79</f>
        <v>0</v>
      </c>
      <c r="D77" s="202">
        <f>'[2]04'!D79</f>
        <v>0</v>
      </c>
      <c r="E77" s="202">
        <f>'[2]04'!E79</f>
        <v>0</v>
      </c>
      <c r="F77" s="15">
        <f t="shared" si="16"/>
        <v>84</v>
      </c>
      <c r="G77" s="201">
        <f>'[2]04'!H79</f>
        <v>35</v>
      </c>
      <c r="H77" s="202">
        <f>'[2]04'!I79</f>
        <v>0</v>
      </c>
      <c r="I77" s="202">
        <f>'[2]04'!J79</f>
        <v>0</v>
      </c>
      <c r="J77" s="202">
        <f>'[2]04'!K79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'[2]04'!B80</f>
        <v>84</v>
      </c>
      <c r="C78" s="202">
        <f>'[2]04'!C80</f>
        <v>0</v>
      </c>
      <c r="D78" s="202">
        <f>'[2]04'!D80</f>
        <v>0</v>
      </c>
      <c r="E78" s="202">
        <f>'[2]04'!E80</f>
        <v>0</v>
      </c>
      <c r="F78" s="15">
        <f t="shared" si="16"/>
        <v>84</v>
      </c>
      <c r="G78" s="201">
        <f>'[2]04'!H80</f>
        <v>34</v>
      </c>
      <c r="H78" s="202">
        <f>'[2]04'!I80</f>
        <v>0</v>
      </c>
      <c r="I78" s="202">
        <f>'[2]04'!J80</f>
        <v>0</v>
      </c>
      <c r="J78" s="202">
        <f>'[2]04'!K80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'[2]04'!B81</f>
        <v>84</v>
      </c>
      <c r="C79" s="202">
        <f>'[2]04'!C81</f>
        <v>0</v>
      </c>
      <c r="D79" s="202">
        <f>'[2]04'!D81</f>
        <v>0</v>
      </c>
      <c r="E79" s="202">
        <f>'[2]04'!E81</f>
        <v>0</v>
      </c>
      <c r="F79" s="15">
        <f t="shared" si="16"/>
        <v>84</v>
      </c>
      <c r="G79" s="201">
        <f>'[2]04'!H81</f>
        <v>34</v>
      </c>
      <c r="H79" s="202">
        <f>'[2]04'!I81</f>
        <v>0</v>
      </c>
      <c r="I79" s="202">
        <f>'[2]04'!J81</f>
        <v>0</v>
      </c>
      <c r="J79" s="202">
        <f>'[2]04'!K81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'[2]04'!B82</f>
        <v>84</v>
      </c>
      <c r="C80" s="202">
        <f>'[2]04'!C82</f>
        <v>0</v>
      </c>
      <c r="D80" s="202">
        <f>'[2]04'!D82</f>
        <v>0</v>
      </c>
      <c r="E80" s="202">
        <f>'[2]04'!E82</f>
        <v>0</v>
      </c>
      <c r="F80" s="15">
        <f t="shared" si="16"/>
        <v>84</v>
      </c>
      <c r="G80" s="201">
        <f>'[2]04'!H82</f>
        <v>34</v>
      </c>
      <c r="H80" s="202">
        <f>'[2]04'!I82</f>
        <v>0</v>
      </c>
      <c r="I80" s="202">
        <f>'[2]04'!J82</f>
        <v>0</v>
      </c>
      <c r="J80" s="202">
        <f>'[2]04'!K82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'[2]04'!B83</f>
        <v>84</v>
      </c>
      <c r="C81" s="202">
        <f>'[2]04'!C83</f>
        <v>0</v>
      </c>
      <c r="D81" s="202">
        <f>'[2]04'!D83</f>
        <v>0</v>
      </c>
      <c r="E81" s="202">
        <f>'[2]04'!E83</f>
        <v>0</v>
      </c>
      <c r="F81" s="15">
        <f t="shared" si="16"/>
        <v>84</v>
      </c>
      <c r="G81" s="201">
        <f>'[2]04'!H83</f>
        <v>34</v>
      </c>
      <c r="H81" s="202">
        <f>'[2]04'!I83</f>
        <v>0</v>
      </c>
      <c r="I81" s="202">
        <f>'[2]04'!J83</f>
        <v>0</v>
      </c>
      <c r="J81" s="202">
        <f>'[2]04'!K83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'[2]04'!B84</f>
        <v>84</v>
      </c>
      <c r="C82" s="202">
        <f>'[2]04'!C84</f>
        <v>0</v>
      </c>
      <c r="D82" s="202">
        <f>'[2]04'!D84</f>
        <v>0</v>
      </c>
      <c r="E82" s="202">
        <f>'[2]04'!E84</f>
        <v>0</v>
      </c>
      <c r="F82" s="15">
        <f t="shared" si="16"/>
        <v>84</v>
      </c>
      <c r="G82" s="201">
        <f>'[2]04'!H84</f>
        <v>34</v>
      </c>
      <c r="H82" s="202">
        <f>'[2]04'!I84</f>
        <v>0</v>
      </c>
      <c r="I82" s="202">
        <f>'[2]04'!J84</f>
        <v>0</v>
      </c>
      <c r="J82" s="202">
        <f>'[2]04'!K84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'[2]04'!B85</f>
        <v>84</v>
      </c>
      <c r="C83" s="202">
        <f>'[2]04'!C85</f>
        <v>0</v>
      </c>
      <c r="D83" s="202">
        <f>'[2]04'!D85</f>
        <v>0</v>
      </c>
      <c r="E83" s="202">
        <f>'[2]04'!E85</f>
        <v>0</v>
      </c>
      <c r="F83" s="15">
        <f t="shared" si="16"/>
        <v>84</v>
      </c>
      <c r="G83" s="201">
        <f>'[2]04'!H85</f>
        <v>34</v>
      </c>
      <c r="H83" s="202">
        <f>'[2]04'!I85</f>
        <v>0</v>
      </c>
      <c r="I83" s="202">
        <f>'[2]04'!J85</f>
        <v>0</v>
      </c>
      <c r="J83" s="202">
        <f>'[2]04'!K85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'[2]04'!B86</f>
        <v>84</v>
      </c>
      <c r="C84" s="202">
        <f>'[2]04'!C86</f>
        <v>0</v>
      </c>
      <c r="D84" s="202">
        <f>'[2]04'!D86</f>
        <v>0</v>
      </c>
      <c r="E84" s="202">
        <f>'[2]04'!E86</f>
        <v>0</v>
      </c>
      <c r="F84" s="15">
        <f t="shared" si="16"/>
        <v>84</v>
      </c>
      <c r="G84" s="201">
        <f>'[2]04'!H86</f>
        <v>34</v>
      </c>
      <c r="H84" s="202">
        <f>'[2]04'!I86</f>
        <v>0</v>
      </c>
      <c r="I84" s="202">
        <f>'[2]04'!J86</f>
        <v>0</v>
      </c>
      <c r="J84" s="202">
        <f>'[2]04'!K86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'[2]04'!B87</f>
        <v>84</v>
      </c>
      <c r="C85" s="202">
        <f>'[2]04'!C87</f>
        <v>0</v>
      </c>
      <c r="D85" s="202">
        <f>'[2]04'!D87</f>
        <v>0</v>
      </c>
      <c r="E85" s="202">
        <f>'[2]04'!E87</f>
        <v>0</v>
      </c>
      <c r="F85" s="15">
        <f t="shared" si="16"/>
        <v>84</v>
      </c>
      <c r="G85" s="201">
        <f>'[2]04'!H87</f>
        <v>34</v>
      </c>
      <c r="H85" s="202">
        <f>'[2]04'!I87</f>
        <v>0</v>
      </c>
      <c r="I85" s="202">
        <f>'[2]04'!J87</f>
        <v>0</v>
      </c>
      <c r="J85" s="202">
        <f>'[2]04'!K87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'[2]04'!B88</f>
        <v>84</v>
      </c>
      <c r="C86" s="202">
        <f>'[2]04'!C88</f>
        <v>0</v>
      </c>
      <c r="D86" s="202">
        <f>'[2]04'!D88</f>
        <v>0</v>
      </c>
      <c r="E86" s="202">
        <f>'[2]04'!E88</f>
        <v>0</v>
      </c>
      <c r="F86" s="15">
        <f t="shared" si="16"/>
        <v>84</v>
      </c>
      <c r="G86" s="201">
        <f>'[2]04'!H88</f>
        <v>34</v>
      </c>
      <c r="H86" s="202">
        <f>'[2]04'!I88</f>
        <v>0</v>
      </c>
      <c r="I86" s="202">
        <f>'[2]04'!J88</f>
        <v>0</v>
      </c>
      <c r="J86" s="202">
        <f>'[2]04'!K88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'[2]04'!B89</f>
        <v>84</v>
      </c>
      <c r="C87" s="202">
        <f>'[2]04'!C89</f>
        <v>0</v>
      </c>
      <c r="D87" s="202">
        <f>'[2]04'!D89</f>
        <v>0</v>
      </c>
      <c r="E87" s="202">
        <f>'[2]04'!E89</f>
        <v>0</v>
      </c>
      <c r="F87" s="15">
        <f t="shared" si="16"/>
        <v>84</v>
      </c>
      <c r="G87" s="201">
        <f>'[2]04'!H89</f>
        <v>34</v>
      </c>
      <c r="H87" s="202">
        <f>'[2]04'!I89</f>
        <v>0</v>
      </c>
      <c r="I87" s="202">
        <f>'[2]04'!J89</f>
        <v>0</v>
      </c>
      <c r="J87" s="202">
        <f>'[2]04'!K89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'[2]04'!B90</f>
        <v>84</v>
      </c>
      <c r="C88" s="202">
        <f>'[2]04'!C90</f>
        <v>0</v>
      </c>
      <c r="D88" s="202">
        <f>'[2]04'!D90</f>
        <v>0</v>
      </c>
      <c r="E88" s="202">
        <f>'[2]04'!E90</f>
        <v>0</v>
      </c>
      <c r="F88" s="15">
        <f t="shared" si="16"/>
        <v>84</v>
      </c>
      <c r="G88" s="201">
        <f>'[2]04'!H90</f>
        <v>34</v>
      </c>
      <c r="H88" s="202">
        <f>'[2]04'!I90</f>
        <v>0</v>
      </c>
      <c r="I88" s="202">
        <f>'[2]04'!J90</f>
        <v>0</v>
      </c>
      <c r="J88" s="202">
        <f>'[2]04'!K90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'[2]04'!B91</f>
        <v>84</v>
      </c>
      <c r="C89" s="202">
        <f>'[2]04'!C91</f>
        <v>0</v>
      </c>
      <c r="D89" s="202">
        <f>'[2]04'!D91</f>
        <v>0</v>
      </c>
      <c r="E89" s="202">
        <f>'[2]04'!E91</f>
        <v>0</v>
      </c>
      <c r="F89" s="15">
        <f t="shared" si="16"/>
        <v>84</v>
      </c>
      <c r="G89" s="201">
        <f>'[2]04'!H91</f>
        <v>34</v>
      </c>
      <c r="H89" s="202">
        <f>'[2]04'!I91</f>
        <v>0</v>
      </c>
      <c r="I89" s="202">
        <f>'[2]04'!J91</f>
        <v>0</v>
      </c>
      <c r="J89" s="202">
        <f>'[2]04'!K91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'[2]04'!B92</f>
        <v>84</v>
      </c>
      <c r="C90" s="202">
        <f>'[2]04'!C92</f>
        <v>0</v>
      </c>
      <c r="D90" s="202">
        <f>'[2]04'!D92</f>
        <v>0</v>
      </c>
      <c r="E90" s="202">
        <f>'[2]04'!E92</f>
        <v>0</v>
      </c>
      <c r="F90" s="15">
        <f t="shared" si="16"/>
        <v>84</v>
      </c>
      <c r="G90" s="201">
        <f>'[2]04'!H92</f>
        <v>35</v>
      </c>
      <c r="H90" s="202">
        <f>'[2]04'!I92</f>
        <v>0</v>
      </c>
      <c r="I90" s="202">
        <f>'[2]04'!J92</f>
        <v>0</v>
      </c>
      <c r="J90" s="202">
        <f>'[2]04'!K92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'[2]04'!B93</f>
        <v>84</v>
      </c>
      <c r="C91" s="202">
        <f>'[2]04'!C93</f>
        <v>0</v>
      </c>
      <c r="D91" s="202">
        <f>'[2]04'!D93</f>
        <v>0</v>
      </c>
      <c r="E91" s="202">
        <f>'[2]04'!E93</f>
        <v>0</v>
      </c>
      <c r="F91" s="15">
        <f t="shared" si="16"/>
        <v>84</v>
      </c>
      <c r="G91" s="201">
        <f>'[2]04'!H93</f>
        <v>35</v>
      </c>
      <c r="H91" s="202">
        <f>'[2]04'!I93</f>
        <v>0</v>
      </c>
      <c r="I91" s="202">
        <f>'[2]04'!J93</f>
        <v>0</v>
      </c>
      <c r="J91" s="202">
        <f>'[2]04'!K93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'[2]04'!B94</f>
        <v>84</v>
      </c>
      <c r="C92" s="202">
        <f>'[2]04'!C94</f>
        <v>0</v>
      </c>
      <c r="D92" s="202">
        <f>'[2]04'!D94</f>
        <v>0</v>
      </c>
      <c r="E92" s="202">
        <f>'[2]04'!E94</f>
        <v>0</v>
      </c>
      <c r="F92" s="15">
        <f t="shared" si="16"/>
        <v>84</v>
      </c>
      <c r="G92" s="201">
        <f>'[2]04'!H94</f>
        <v>35</v>
      </c>
      <c r="H92" s="202">
        <f>'[2]04'!I94</f>
        <v>0</v>
      </c>
      <c r="I92" s="202">
        <f>'[2]04'!J94</f>
        <v>0</v>
      </c>
      <c r="J92" s="202">
        <f>'[2]04'!K94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'[2]04'!B95</f>
        <v>84</v>
      </c>
      <c r="C93" s="202">
        <f>'[2]04'!C95</f>
        <v>0</v>
      </c>
      <c r="D93" s="202">
        <f>'[2]04'!D95</f>
        <v>0</v>
      </c>
      <c r="E93" s="202">
        <f>'[2]04'!E95</f>
        <v>0</v>
      </c>
      <c r="F93" s="15">
        <f t="shared" si="16"/>
        <v>84</v>
      </c>
      <c r="G93" s="201">
        <f>'[2]04'!H95</f>
        <v>35</v>
      </c>
      <c r="H93" s="202">
        <f>'[2]04'!I95</f>
        <v>0</v>
      </c>
      <c r="I93" s="202">
        <f>'[2]04'!J95</f>
        <v>0</v>
      </c>
      <c r="J93" s="202">
        <f>'[2]04'!K95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'[2]04'!B96</f>
        <v>84</v>
      </c>
      <c r="C94" s="202">
        <f>'[2]04'!C96</f>
        <v>0</v>
      </c>
      <c r="D94" s="202">
        <f>'[2]04'!D96</f>
        <v>0</v>
      </c>
      <c r="E94" s="202">
        <f>'[2]04'!E96</f>
        <v>0</v>
      </c>
      <c r="F94" s="15">
        <f t="shared" si="16"/>
        <v>84</v>
      </c>
      <c r="G94" s="201">
        <f>'[2]04'!H96</f>
        <v>35</v>
      </c>
      <c r="H94" s="202">
        <f>'[2]04'!I96</f>
        <v>0</v>
      </c>
      <c r="I94" s="202">
        <f>'[2]04'!J96</f>
        <v>0</v>
      </c>
      <c r="J94" s="202">
        <f>'[2]04'!K96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'[2]04'!B97</f>
        <v>84</v>
      </c>
      <c r="C95" s="202">
        <f>'[2]04'!C97</f>
        <v>0</v>
      </c>
      <c r="D95" s="202">
        <f>'[2]04'!D97</f>
        <v>0</v>
      </c>
      <c r="E95" s="202">
        <f>'[2]04'!E97</f>
        <v>0</v>
      </c>
      <c r="F95" s="15">
        <f t="shared" si="16"/>
        <v>84</v>
      </c>
      <c r="G95" s="201">
        <f>'[2]04'!H97</f>
        <v>36</v>
      </c>
      <c r="H95" s="202">
        <f>'[2]04'!I97</f>
        <v>0</v>
      </c>
      <c r="I95" s="202">
        <f>'[2]04'!J97</f>
        <v>0</v>
      </c>
      <c r="J95" s="202">
        <f>'[2]04'!K97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'[2]04'!B98</f>
        <v>84</v>
      </c>
      <c r="C96" s="202">
        <f>'[2]04'!C98</f>
        <v>0</v>
      </c>
      <c r="D96" s="202">
        <f>'[2]04'!D98</f>
        <v>0</v>
      </c>
      <c r="E96" s="202">
        <f>'[2]04'!E98</f>
        <v>0</v>
      </c>
      <c r="F96" s="15">
        <f t="shared" si="16"/>
        <v>84</v>
      </c>
      <c r="G96" s="201">
        <f>'[2]04'!H98</f>
        <v>36</v>
      </c>
      <c r="H96" s="202">
        <f>'[2]04'!I98</f>
        <v>0</v>
      </c>
      <c r="I96" s="202">
        <f>'[2]04'!J98</f>
        <v>0</v>
      </c>
      <c r="J96" s="202">
        <f>'[2]04'!K98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'[2]04'!B99</f>
        <v>84</v>
      </c>
      <c r="C97" s="202">
        <f>'[2]04'!C99</f>
        <v>0</v>
      </c>
      <c r="D97" s="202">
        <f>'[2]04'!D99</f>
        <v>0</v>
      </c>
      <c r="E97" s="202">
        <f>'[2]04'!E99</f>
        <v>0</v>
      </c>
      <c r="F97" s="15">
        <f t="shared" si="16"/>
        <v>84</v>
      </c>
      <c r="G97" s="201">
        <f>'[2]04'!H99</f>
        <v>36</v>
      </c>
      <c r="H97" s="202">
        <f>'[2]04'!I99</f>
        <v>0</v>
      </c>
      <c r="I97" s="202">
        <f>'[2]04'!J99</f>
        <v>0</v>
      </c>
      <c r="J97" s="202">
        <f>'[2]04'!K99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'[2]04'!B100</f>
        <v>84</v>
      </c>
      <c r="C98" s="202">
        <f>'[2]04'!C100</f>
        <v>0</v>
      </c>
      <c r="D98" s="202">
        <f>'[2]04'!D100</f>
        <v>0</v>
      </c>
      <c r="E98" s="202">
        <f>'[2]04'!E100</f>
        <v>0</v>
      </c>
      <c r="F98" s="15">
        <f t="shared" si="16"/>
        <v>84</v>
      </c>
      <c r="G98" s="201">
        <f>'[2]04'!H100</f>
        <v>36</v>
      </c>
      <c r="H98" s="202">
        <f>'[2]04'!I100</f>
        <v>0</v>
      </c>
      <c r="I98" s="202">
        <f>'[2]04'!J100</f>
        <v>0</v>
      </c>
      <c r="J98" s="202">
        <f>'[2]04'!K100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0.84924999999999995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0.84924999999999995</v>
      </c>
      <c r="L99" s="171">
        <f t="shared" si="17"/>
        <v>2.4E-2</v>
      </c>
      <c r="M99" s="171">
        <f t="shared" si="17"/>
        <v>0.83694999999999975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0.83694999999999975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950</v>
      </c>
      <c r="G3" s="16">
        <f>'[3]04'!G5</f>
        <v>0</v>
      </c>
      <c r="H3" s="17">
        <f>SUM(B3:G3)</f>
        <v>1270</v>
      </c>
      <c r="I3" s="15">
        <f>'[3]04'!J5</f>
        <v>290.20100000000002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290.20100000000002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290.20100000000002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290.20100000000002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226.20100000000002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226.20100000000002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950</v>
      </c>
      <c r="G4" s="16">
        <f>'[3]04'!G6</f>
        <v>0</v>
      </c>
      <c r="H4" s="17">
        <f>SUM(B4:G4)</f>
        <v>1270</v>
      </c>
      <c r="I4" s="15">
        <f>'[3]04'!J6</f>
        <v>291.42399999999998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291.42399999999998</v>
      </c>
      <c r="P4" s="18">
        <f>frq!C4</f>
        <v>1</v>
      </c>
      <c r="Q4" s="15">
        <f>IF($P4=1,I4,IF(AND($P4=0.985,I4&gt;0.985*B4),B4*0.985,IF(AND($P4=0.965,I4&gt;0.965*B4),0.965*B4,I4)))</f>
        <v>291.42399999999998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291.42399999999998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227.42399999999998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227.42399999999998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950</v>
      </c>
      <c r="G5" s="16">
        <f>'[3]04'!G7</f>
        <v>0</v>
      </c>
      <c r="H5" s="17">
        <f t="shared" ref="H5:H68" si="27">SUM(B5:G5)</f>
        <v>1270</v>
      </c>
      <c r="I5" s="15">
        <f>'[3]04'!J7</f>
        <v>291.42399999999998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291.42399999999998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291.42399999999998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291.42399999999998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227.42399999999998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227.42399999999998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950</v>
      </c>
      <c r="G6" s="16">
        <f>'[3]04'!G8</f>
        <v>0</v>
      </c>
      <c r="H6" s="17">
        <f t="shared" si="27"/>
        <v>1270</v>
      </c>
      <c r="I6" s="15">
        <f>'[3]04'!J8</f>
        <v>291.42399999999998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291.42399999999998</v>
      </c>
      <c r="P6" s="18">
        <f>frq!C6</f>
        <v>1</v>
      </c>
      <c r="Q6" s="15">
        <f t="shared" si="29"/>
        <v>291.42399999999998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291.42399999999998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227.42399999999998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227.42399999999998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950</v>
      </c>
      <c r="G7" s="16">
        <f>'[3]04'!G9</f>
        <v>0</v>
      </c>
      <c r="H7" s="17">
        <f t="shared" si="27"/>
        <v>1270</v>
      </c>
      <c r="I7" s="15">
        <f>'[3]04'!J9</f>
        <v>291.42399999999998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291.42399999999998</v>
      </c>
      <c r="P7" s="18">
        <f>frq!C7</f>
        <v>1</v>
      </c>
      <c r="Q7" s="15">
        <f t="shared" si="29"/>
        <v>291.42399999999998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291.42399999999998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227.42399999999998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227.42399999999998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950</v>
      </c>
      <c r="G8" s="16">
        <f>'[3]04'!G10</f>
        <v>0</v>
      </c>
      <c r="H8" s="17">
        <f t="shared" si="27"/>
        <v>1270</v>
      </c>
      <c r="I8" s="15">
        <f>'[3]04'!J10</f>
        <v>291.42399999999998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291.42399999999998</v>
      </c>
      <c r="P8" s="18">
        <f>frq!C8</f>
        <v>1</v>
      </c>
      <c r="Q8" s="15">
        <f t="shared" si="29"/>
        <v>291.42399999999998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291.42399999999998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227.42399999999998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227.42399999999998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950</v>
      </c>
      <c r="G9" s="16">
        <f>'[3]04'!G11</f>
        <v>0</v>
      </c>
      <c r="H9" s="17">
        <f t="shared" si="27"/>
        <v>1270</v>
      </c>
      <c r="I9" s="15">
        <f>'[3]04'!J11</f>
        <v>291.42399999999998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291.42399999999998</v>
      </c>
      <c r="P9" s="18">
        <f>frq!C9</f>
        <v>1</v>
      </c>
      <c r="Q9" s="15">
        <f t="shared" si="29"/>
        <v>291.42399999999998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291.42399999999998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227.42399999999998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227.42399999999998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950</v>
      </c>
      <c r="G10" s="16">
        <f>'[3]04'!G12</f>
        <v>0</v>
      </c>
      <c r="H10" s="17">
        <f t="shared" si="27"/>
        <v>1270</v>
      </c>
      <c r="I10" s="15">
        <f>'[3]04'!J12</f>
        <v>291.42399999999998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291.42399999999998</v>
      </c>
      <c r="P10" s="18">
        <f>frq!C10</f>
        <v>1</v>
      </c>
      <c r="Q10" s="15">
        <f t="shared" si="29"/>
        <v>291.42399999999998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291.42399999999998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227.42399999999998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227.42399999999998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950</v>
      </c>
      <c r="G11" s="16">
        <f>'[3]04'!G13</f>
        <v>0</v>
      </c>
      <c r="H11" s="17">
        <f t="shared" si="27"/>
        <v>1270</v>
      </c>
      <c r="I11" s="15">
        <f>'[3]04'!J13</f>
        <v>291.42399999999998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291.42399999999998</v>
      </c>
      <c r="P11" s="18">
        <f>frq!C11</f>
        <v>1</v>
      </c>
      <c r="Q11" s="15">
        <f t="shared" si="29"/>
        <v>291.42399999999998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291.42399999999998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227.42399999999998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227.42399999999998</v>
      </c>
      <c r="AT11" s="8">
        <v>32</v>
      </c>
      <c r="AU11" s="8">
        <v>32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950</v>
      </c>
      <c r="G12" s="16">
        <f>'[3]04'!G14</f>
        <v>0</v>
      </c>
      <c r="H12" s="17">
        <f t="shared" si="27"/>
        <v>1270</v>
      </c>
      <c r="I12" s="15">
        <f>'[3]04'!J14</f>
        <v>271.42399999999998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271.42399999999998</v>
      </c>
      <c r="P12" s="18">
        <f>frq!C12</f>
        <v>1</v>
      </c>
      <c r="Q12" s="15">
        <f t="shared" si="29"/>
        <v>271.42399999999998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271.42399999999998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207.42399999999998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207.42399999999998</v>
      </c>
      <c r="AT12" s="8">
        <v>32</v>
      </c>
      <c r="AU12" s="8">
        <v>32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950</v>
      </c>
      <c r="G13" s="16">
        <f>'[3]04'!G15</f>
        <v>0</v>
      </c>
      <c r="H13" s="17">
        <f t="shared" si="27"/>
        <v>1270</v>
      </c>
      <c r="I13" s="15">
        <f>'[3]04'!J15</f>
        <v>271.42399999999998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271.42399999999998</v>
      </c>
      <c r="P13" s="18">
        <f>frq!C13</f>
        <v>1</v>
      </c>
      <c r="Q13" s="15">
        <f t="shared" si="29"/>
        <v>271.42399999999998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271.42399999999998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207.42399999999998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207.42399999999998</v>
      </c>
      <c r="AT13" s="8">
        <v>32</v>
      </c>
      <c r="AU13" s="8">
        <v>32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950</v>
      </c>
      <c r="G14" s="16">
        <f>'[3]04'!G16</f>
        <v>0</v>
      </c>
      <c r="H14" s="17">
        <f t="shared" si="27"/>
        <v>1270</v>
      </c>
      <c r="I14" s="15">
        <f>'[3]04'!J16</f>
        <v>271.42399999999998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271.42399999999998</v>
      </c>
      <c r="P14" s="18">
        <f>frq!C14</f>
        <v>1</v>
      </c>
      <c r="Q14" s="15">
        <f t="shared" si="29"/>
        <v>271.42399999999998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271.42399999999998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207.42399999999998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207.42399999999998</v>
      </c>
      <c r="AT14" s="8">
        <v>32</v>
      </c>
      <c r="AU14" s="8">
        <v>32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950</v>
      </c>
      <c r="G15" s="16">
        <f>'[3]04'!G17</f>
        <v>0</v>
      </c>
      <c r="H15" s="17">
        <f t="shared" si="27"/>
        <v>1270</v>
      </c>
      <c r="I15" s="15">
        <f>'[3]04'!J17</f>
        <v>271.42399999999998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271.42399999999998</v>
      </c>
      <c r="P15" s="18">
        <f>frq!C15</f>
        <v>1</v>
      </c>
      <c r="Q15" s="15">
        <f t="shared" si="29"/>
        <v>271.42399999999998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271.42399999999998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207.42399999999998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207.42399999999998</v>
      </c>
      <c r="AT15" s="8">
        <v>32</v>
      </c>
      <c r="AU15" s="8">
        <v>32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950</v>
      </c>
      <c r="G16" s="16">
        <f>'[3]04'!G18</f>
        <v>0</v>
      </c>
      <c r="H16" s="17">
        <f t="shared" si="27"/>
        <v>1270</v>
      </c>
      <c r="I16" s="15">
        <f>'[3]04'!J18</f>
        <v>271.42399999999998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271.42399999999998</v>
      </c>
      <c r="P16" s="18">
        <f>frq!C16</f>
        <v>1</v>
      </c>
      <c r="Q16" s="15">
        <f t="shared" si="29"/>
        <v>271.42399999999998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271.42399999999998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207.42399999999998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207.42399999999998</v>
      </c>
      <c r="AT16" s="8">
        <v>32</v>
      </c>
      <c r="AU16" s="8">
        <v>32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950</v>
      </c>
      <c r="G17" s="16">
        <f>'[3]04'!G19</f>
        <v>0</v>
      </c>
      <c r="H17" s="17">
        <f t="shared" si="27"/>
        <v>1270</v>
      </c>
      <c r="I17" s="15">
        <f>'[3]04'!J19</f>
        <v>271.42399999999998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271.42399999999998</v>
      </c>
      <c r="P17" s="18">
        <f>frq!C17</f>
        <v>1</v>
      </c>
      <c r="Q17" s="15">
        <f t="shared" si="29"/>
        <v>271.42399999999998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271.42399999999998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207.42399999999998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207.42399999999998</v>
      </c>
      <c r="AT17" s="8">
        <v>32</v>
      </c>
      <c r="AU17" s="8">
        <v>32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950</v>
      </c>
      <c r="G18" s="16">
        <f>'[3]04'!G20</f>
        <v>0</v>
      </c>
      <c r="H18" s="17">
        <f t="shared" si="27"/>
        <v>1270</v>
      </c>
      <c r="I18" s="15">
        <f>'[3]04'!J20</f>
        <v>271.42399999999998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271.42399999999998</v>
      </c>
      <c r="P18" s="18">
        <f>frq!C18</f>
        <v>1</v>
      </c>
      <c r="Q18" s="15">
        <f t="shared" si="29"/>
        <v>271.42399999999998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271.42399999999998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207.42399999999998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207.42399999999998</v>
      </c>
      <c r="AT18" s="8">
        <v>32</v>
      </c>
      <c r="AU18" s="8">
        <v>32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950</v>
      </c>
      <c r="G19" s="16">
        <f>'[3]04'!G21</f>
        <v>0</v>
      </c>
      <c r="H19" s="17">
        <f t="shared" si="27"/>
        <v>1270</v>
      </c>
      <c r="I19" s="15">
        <f>'[3]04'!J21</f>
        <v>271.42399999999998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271.42399999999998</v>
      </c>
      <c r="P19" s="18">
        <f>frq!C19</f>
        <v>1</v>
      </c>
      <c r="Q19" s="15">
        <f t="shared" si="29"/>
        <v>271.42399999999998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271.42399999999998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207.42399999999998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207.42399999999998</v>
      </c>
      <c r="AT19" s="8">
        <v>32</v>
      </c>
      <c r="AU19" s="8">
        <v>32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950</v>
      </c>
      <c r="G20" s="16">
        <f>'[3]04'!G22</f>
        <v>0</v>
      </c>
      <c r="H20" s="17">
        <f t="shared" si="27"/>
        <v>1270</v>
      </c>
      <c r="I20" s="15">
        <f>'[3]04'!J22</f>
        <v>271.42399999999998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271.42399999999998</v>
      </c>
      <c r="P20" s="18">
        <f>frq!C20</f>
        <v>1</v>
      </c>
      <c r="Q20" s="15">
        <f t="shared" si="29"/>
        <v>271.42399999999998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271.42399999999998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207.42399999999998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207.42399999999998</v>
      </c>
      <c r="AT20" s="8">
        <v>32</v>
      </c>
      <c r="AU20" s="8">
        <v>32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950</v>
      </c>
      <c r="G21" s="16">
        <f>'[3]04'!G23</f>
        <v>0</v>
      </c>
      <c r="H21" s="17">
        <f t="shared" si="27"/>
        <v>1270</v>
      </c>
      <c r="I21" s="15">
        <f>'[3]04'!J23</f>
        <v>271.42399999999998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271.42399999999998</v>
      </c>
      <c r="P21" s="18">
        <f>frq!C21</f>
        <v>1</v>
      </c>
      <c r="Q21" s="15">
        <f t="shared" si="29"/>
        <v>271.42399999999998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271.42399999999998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207.42399999999998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207.42399999999998</v>
      </c>
      <c r="AT21" s="8">
        <v>32</v>
      </c>
      <c r="AU21" s="8">
        <v>32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32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950</v>
      </c>
      <c r="G22" s="16">
        <f>'[3]04'!G24</f>
        <v>0</v>
      </c>
      <c r="H22" s="17">
        <f t="shared" si="27"/>
        <v>1270</v>
      </c>
      <c r="I22" s="15">
        <f>'[3]04'!J24</f>
        <v>271.42399999999998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271.42399999999998</v>
      </c>
      <c r="P22" s="18">
        <f>frq!C22</f>
        <v>1</v>
      </c>
      <c r="Q22" s="15">
        <f t="shared" si="29"/>
        <v>271.42399999999998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271.42399999999998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207.42399999999998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207.42399999999998</v>
      </c>
      <c r="AT22" s="8">
        <v>32</v>
      </c>
      <c r="AU22" s="8">
        <v>32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32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950</v>
      </c>
      <c r="G23" s="16">
        <f>'[3]04'!G25</f>
        <v>0</v>
      </c>
      <c r="H23" s="17">
        <f t="shared" si="27"/>
        <v>1270</v>
      </c>
      <c r="I23" s="15">
        <f>'[3]04'!J25</f>
        <v>271.42399999999998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271.42399999999998</v>
      </c>
      <c r="P23" s="18">
        <f>frq!C23</f>
        <v>1</v>
      </c>
      <c r="Q23" s="15">
        <f t="shared" si="29"/>
        <v>271.42399999999998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271.42399999999998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207.42399999999998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207.42399999999998</v>
      </c>
      <c r="AT23" s="8">
        <v>32</v>
      </c>
      <c r="AU23" s="8">
        <v>32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950</v>
      </c>
      <c r="G24" s="16">
        <f>'[3]04'!G26</f>
        <v>0</v>
      </c>
      <c r="H24" s="17">
        <f t="shared" si="27"/>
        <v>1270</v>
      </c>
      <c r="I24" s="15">
        <f>'[3]04'!J26</f>
        <v>271.42399999999998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271.42399999999998</v>
      </c>
      <c r="P24" s="18">
        <f>frq!C24</f>
        <v>1</v>
      </c>
      <c r="Q24" s="15">
        <f t="shared" si="29"/>
        <v>271.42399999999998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271.42399999999998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207.42399999999998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207.42399999999998</v>
      </c>
      <c r="AT24" s="8">
        <v>32</v>
      </c>
      <c r="AU24" s="8">
        <v>32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950</v>
      </c>
      <c r="G25" s="16">
        <f>'[3]04'!G27</f>
        <v>0</v>
      </c>
      <c r="H25" s="17">
        <f t="shared" si="27"/>
        <v>1270</v>
      </c>
      <c r="I25" s="15">
        <f>'[3]04'!J27</f>
        <v>271.42399999999998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271.42399999999998</v>
      </c>
      <c r="P25" s="18">
        <f>frq!C25</f>
        <v>1</v>
      </c>
      <c r="Q25" s="15">
        <f t="shared" si="29"/>
        <v>271.42399999999998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271.42399999999998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207.42399999999998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207.42399999999998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950</v>
      </c>
      <c r="G26" s="16">
        <f>'[3]04'!G28</f>
        <v>0</v>
      </c>
      <c r="H26" s="17">
        <f t="shared" si="27"/>
        <v>1270</v>
      </c>
      <c r="I26" s="15">
        <f>'[3]04'!J28</f>
        <v>271.42399999999998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271.42399999999998</v>
      </c>
      <c r="P26" s="18">
        <f>frq!C26</f>
        <v>1</v>
      </c>
      <c r="Q26" s="15">
        <f t="shared" si="29"/>
        <v>271.42399999999998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271.42399999999998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207.42399999999998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207.42399999999998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950</v>
      </c>
      <c r="G27" s="16">
        <f>'[3]04'!G29</f>
        <v>0</v>
      </c>
      <c r="H27" s="17">
        <f t="shared" si="27"/>
        <v>1270</v>
      </c>
      <c r="I27" s="15">
        <f>'[3]04'!J29</f>
        <v>271.42399999999998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271.42399999999998</v>
      </c>
      <c r="P27" s="18">
        <f>frq!C27</f>
        <v>1</v>
      </c>
      <c r="Q27" s="15">
        <f t="shared" si="29"/>
        <v>271.42399999999998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271.42399999999998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207.42399999999998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207.42399999999998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950</v>
      </c>
      <c r="G28" s="16">
        <f>'[3]04'!G30</f>
        <v>0</v>
      </c>
      <c r="H28" s="17">
        <f t="shared" si="27"/>
        <v>1270</v>
      </c>
      <c r="I28" s="15">
        <f>'[3]04'!J30</f>
        <v>271.42399999999998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271.42399999999998</v>
      </c>
      <c r="P28" s="18">
        <f>frq!C28</f>
        <v>1</v>
      </c>
      <c r="Q28" s="15">
        <f t="shared" si="29"/>
        <v>271.42399999999998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271.42399999999998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207.42399999999998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207.42399999999998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950</v>
      </c>
      <c r="G29" s="16">
        <f>'[3]04'!G31</f>
        <v>0</v>
      </c>
      <c r="H29" s="17">
        <f t="shared" si="27"/>
        <v>1270</v>
      </c>
      <c r="I29" s="15">
        <f>'[3]04'!J31</f>
        <v>271.42399999999998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271.42399999999998</v>
      </c>
      <c r="P29" s="18">
        <f>frq!C29</f>
        <v>1</v>
      </c>
      <c r="Q29" s="15">
        <f t="shared" si="29"/>
        <v>271.42399999999998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271.42399999999998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207.42399999999998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207.42399999999998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950</v>
      </c>
      <c r="G30" s="16">
        <f>'[3]04'!G32</f>
        <v>0</v>
      </c>
      <c r="H30" s="17">
        <f t="shared" si="27"/>
        <v>1270</v>
      </c>
      <c r="I30" s="15">
        <f>'[3]04'!J32</f>
        <v>271.42399999999998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271.42399999999998</v>
      </c>
      <c r="P30" s="18">
        <f>frq!C30</f>
        <v>1</v>
      </c>
      <c r="Q30" s="15">
        <f t="shared" si="29"/>
        <v>271.42399999999998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271.42399999999998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207.42399999999998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207.42399999999998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950</v>
      </c>
      <c r="G31" s="16">
        <f>'[3]04'!G33</f>
        <v>0</v>
      </c>
      <c r="H31" s="17">
        <f t="shared" si="27"/>
        <v>1270</v>
      </c>
      <c r="I31" s="15">
        <f>'[3]04'!J33</f>
        <v>271.42399999999998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271.42399999999998</v>
      </c>
      <c r="P31" s="18">
        <f>frq!C31</f>
        <v>1</v>
      </c>
      <c r="Q31" s="15">
        <f t="shared" si="29"/>
        <v>271.42399999999998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271.42399999999998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207.42399999999998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207.42399999999998</v>
      </c>
      <c r="AT31" s="8">
        <v>32</v>
      </c>
      <c r="AU31" s="8">
        <v>32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950</v>
      </c>
      <c r="G32" s="16">
        <f>'[3]04'!G34</f>
        <v>0</v>
      </c>
      <c r="H32" s="17">
        <f t="shared" si="27"/>
        <v>1270</v>
      </c>
      <c r="I32" s="15">
        <f>'[3]04'!J34</f>
        <v>271.42399999999998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271.42399999999998</v>
      </c>
      <c r="P32" s="18">
        <f>frq!C32</f>
        <v>1</v>
      </c>
      <c r="Q32" s="15">
        <f t="shared" si="29"/>
        <v>271.42399999999998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271.42399999999998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207.42399999999998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207.42399999999998</v>
      </c>
      <c r="AT32" s="8">
        <v>32</v>
      </c>
      <c r="AU32" s="8">
        <v>32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950</v>
      </c>
      <c r="G33" s="16">
        <f>'[3]04'!G35</f>
        <v>0</v>
      </c>
      <c r="H33" s="17">
        <f t="shared" si="27"/>
        <v>1270</v>
      </c>
      <c r="I33" s="15">
        <f>'[3]04'!J35</f>
        <v>271.42399999999998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271.42399999999998</v>
      </c>
      <c r="P33" s="18">
        <f>frq!C33</f>
        <v>1</v>
      </c>
      <c r="Q33" s="15">
        <f t="shared" si="29"/>
        <v>271.42399999999998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271.42399999999998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207.42399999999998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207.42399999999998</v>
      </c>
      <c r="AT33" s="8">
        <v>32</v>
      </c>
      <c r="AU33" s="8">
        <v>32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950</v>
      </c>
      <c r="G34" s="16">
        <f>'[3]04'!G36</f>
        <v>0</v>
      </c>
      <c r="H34" s="17">
        <f t="shared" si="27"/>
        <v>1270</v>
      </c>
      <c r="I34" s="15">
        <f>'[3]04'!J36</f>
        <v>271.42399999999998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271.42399999999998</v>
      </c>
      <c r="P34" s="18">
        <f>frq!C34</f>
        <v>1</v>
      </c>
      <c r="Q34" s="15">
        <f t="shared" si="29"/>
        <v>271.42399999999998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271.42399999999998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207.42399999999998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207.42399999999998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950</v>
      </c>
      <c r="G35" s="16">
        <f>'[3]04'!G37</f>
        <v>0</v>
      </c>
      <c r="H35" s="17">
        <f t="shared" si="27"/>
        <v>1270</v>
      </c>
      <c r="I35" s="15">
        <f>'[3]04'!J37</f>
        <v>271.42399999999998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271.42399999999998</v>
      </c>
      <c r="P35" s="18">
        <f>frq!C35</f>
        <v>1</v>
      </c>
      <c r="Q35" s="15">
        <f t="shared" si="29"/>
        <v>271.42399999999998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271.42399999999998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207.42399999999998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207.42399999999998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950</v>
      </c>
      <c r="G36" s="16">
        <f>'[3]04'!G38</f>
        <v>0</v>
      </c>
      <c r="H36" s="17">
        <f t="shared" si="27"/>
        <v>1270</v>
      </c>
      <c r="I36" s="15">
        <f>'[3]04'!J38</f>
        <v>271.42399999999998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271.42399999999998</v>
      </c>
      <c r="P36" s="18">
        <f>frq!C36</f>
        <v>1</v>
      </c>
      <c r="Q36" s="15">
        <f t="shared" si="29"/>
        <v>271.42399999999998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271.42399999999998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207.42399999999998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207.42399999999998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950</v>
      </c>
      <c r="G37" s="16">
        <f>'[3]04'!G39</f>
        <v>0</v>
      </c>
      <c r="H37" s="17">
        <f t="shared" si="27"/>
        <v>1270</v>
      </c>
      <c r="I37" s="15">
        <f>'[3]04'!J39</f>
        <v>271.42399999999998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271.42399999999998</v>
      </c>
      <c r="P37" s="18">
        <f>frq!C37</f>
        <v>1</v>
      </c>
      <c r="Q37" s="15">
        <f t="shared" si="29"/>
        <v>271.42399999999998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271.42399999999998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207.42399999999998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207.42399999999998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950</v>
      </c>
      <c r="G38" s="16">
        <f>'[3]04'!G40</f>
        <v>0</v>
      </c>
      <c r="H38" s="17">
        <f t="shared" si="27"/>
        <v>1270</v>
      </c>
      <c r="I38" s="15">
        <f>'[3]04'!J40</f>
        <v>271.42399999999998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271.42399999999998</v>
      </c>
      <c r="P38" s="18">
        <f>frq!C38</f>
        <v>1</v>
      </c>
      <c r="Q38" s="15">
        <f t="shared" si="29"/>
        <v>271.42399999999998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271.42399999999998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207.42399999999998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207.42399999999998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950</v>
      </c>
      <c r="G39" s="16">
        <f>'[3]04'!G41</f>
        <v>0</v>
      </c>
      <c r="H39" s="17">
        <f t="shared" si="27"/>
        <v>1270</v>
      </c>
      <c r="I39" s="15">
        <f>'[3]04'!J41</f>
        <v>271.42399999999998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271.42399999999998</v>
      </c>
      <c r="P39" s="18">
        <f>frq!C39</f>
        <v>1</v>
      </c>
      <c r="Q39" s="15">
        <f t="shared" si="29"/>
        <v>271.42399999999998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271.42399999999998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207.42399999999998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207.42399999999998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950</v>
      </c>
      <c r="G40" s="16">
        <f>'[3]04'!G42</f>
        <v>0</v>
      </c>
      <c r="H40" s="17">
        <f t="shared" si="27"/>
        <v>1270</v>
      </c>
      <c r="I40" s="15">
        <f>'[3]04'!J42</f>
        <v>271.42399999999998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271.42399999999998</v>
      </c>
      <c r="P40" s="18">
        <f>frq!C40</f>
        <v>1</v>
      </c>
      <c r="Q40" s="15">
        <f t="shared" si="29"/>
        <v>271.42399999999998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271.42399999999998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207.42399999999998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207.42399999999998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950</v>
      </c>
      <c r="G41" s="16">
        <f>'[3]04'!G43</f>
        <v>0</v>
      </c>
      <c r="H41" s="17">
        <f t="shared" si="27"/>
        <v>1270</v>
      </c>
      <c r="I41" s="15">
        <f>'[3]04'!J43</f>
        <v>271.42399999999998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271.42399999999998</v>
      </c>
      <c r="P41" s="18">
        <f>frq!C41</f>
        <v>1</v>
      </c>
      <c r="Q41" s="15">
        <f t="shared" si="29"/>
        <v>271.42399999999998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271.42399999999998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207.42399999999998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207.42399999999998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950</v>
      </c>
      <c r="G42" s="16">
        <f>'[3]04'!G44</f>
        <v>0</v>
      </c>
      <c r="H42" s="17">
        <f t="shared" si="27"/>
        <v>1270</v>
      </c>
      <c r="I42" s="15">
        <f>'[3]04'!J44</f>
        <v>271.42399999999998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271.42399999999998</v>
      </c>
      <c r="P42" s="18">
        <f>frq!C42</f>
        <v>1</v>
      </c>
      <c r="Q42" s="15">
        <f t="shared" si="29"/>
        <v>271.42399999999998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271.42399999999998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207.42399999999998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207.42399999999998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950</v>
      </c>
      <c r="G43" s="16">
        <f>'[3]04'!G45</f>
        <v>0</v>
      </c>
      <c r="H43" s="17">
        <f t="shared" si="27"/>
        <v>1270</v>
      </c>
      <c r="I43" s="15">
        <f>'[3]04'!J45</f>
        <v>271.42399999999998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271.42399999999998</v>
      </c>
      <c r="P43" s="18">
        <f>frq!C43</f>
        <v>1</v>
      </c>
      <c r="Q43" s="15">
        <f t="shared" si="29"/>
        <v>271.42399999999998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271.42399999999998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207.42399999999998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207.42399999999998</v>
      </c>
      <c r="AT43" s="8">
        <v>32</v>
      </c>
      <c r="AU43" s="8">
        <v>32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950</v>
      </c>
      <c r="G44" s="16">
        <f>'[3]04'!G46</f>
        <v>0</v>
      </c>
      <c r="H44" s="17">
        <f t="shared" si="27"/>
        <v>1270</v>
      </c>
      <c r="I44" s="15">
        <f>'[3]04'!J46</f>
        <v>271.42399999999998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271.42399999999998</v>
      </c>
      <c r="P44" s="18">
        <f>frq!C44</f>
        <v>1</v>
      </c>
      <c r="Q44" s="15">
        <f t="shared" si="29"/>
        <v>271.42399999999998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271.42399999999998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207.42399999999998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207.42399999999998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950</v>
      </c>
      <c r="G45" s="16">
        <f>'[3]04'!G47</f>
        <v>0</v>
      </c>
      <c r="H45" s="17">
        <f t="shared" si="27"/>
        <v>1270</v>
      </c>
      <c r="I45" s="15">
        <f>'[3]04'!J47</f>
        <v>271.42399999999998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271.42399999999998</v>
      </c>
      <c r="P45" s="18">
        <f>frq!C45</f>
        <v>1</v>
      </c>
      <c r="Q45" s="15">
        <f t="shared" si="29"/>
        <v>271.42399999999998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271.42399999999998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207.42399999999998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207.42399999999998</v>
      </c>
      <c r="AT45" s="8">
        <v>32</v>
      </c>
      <c r="AU45" s="8">
        <v>32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950</v>
      </c>
      <c r="G46" s="16">
        <f>'[3]04'!G48</f>
        <v>0</v>
      </c>
      <c r="H46" s="17">
        <f t="shared" si="27"/>
        <v>1270</v>
      </c>
      <c r="I46" s="15">
        <f>'[3]04'!J48</f>
        <v>271.42399999999998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271.42399999999998</v>
      </c>
      <c r="P46" s="18">
        <f>frq!C46</f>
        <v>1</v>
      </c>
      <c r="Q46" s="15">
        <f t="shared" si="29"/>
        <v>271.42399999999998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271.42399999999998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207.42399999999998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207.42399999999998</v>
      </c>
      <c r="AT46" s="8">
        <v>32</v>
      </c>
      <c r="AU46" s="8">
        <v>32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950</v>
      </c>
      <c r="G47" s="16">
        <f>'[3]04'!G49</f>
        <v>0</v>
      </c>
      <c r="H47" s="17">
        <f t="shared" si="27"/>
        <v>1270</v>
      </c>
      <c r="I47" s="15">
        <f>'[3]04'!J49</f>
        <v>271.42399999999998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271.42399999999998</v>
      </c>
      <c r="P47" s="18">
        <f>frq!C47</f>
        <v>1</v>
      </c>
      <c r="Q47" s="15">
        <f t="shared" si="29"/>
        <v>271.42399999999998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271.42399999999998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207.42399999999998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207.42399999999998</v>
      </c>
      <c r="AT47" s="8">
        <v>32</v>
      </c>
      <c r="AU47" s="8">
        <v>32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950</v>
      </c>
      <c r="G48" s="16">
        <f>'[3]04'!G50</f>
        <v>0</v>
      </c>
      <c r="H48" s="17">
        <f t="shared" si="27"/>
        <v>1270</v>
      </c>
      <c r="I48" s="15">
        <f>'[3]04'!J50</f>
        <v>271.42399999999998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271.42399999999998</v>
      </c>
      <c r="P48" s="18">
        <f>frq!C48</f>
        <v>1</v>
      </c>
      <c r="Q48" s="15">
        <f t="shared" si="29"/>
        <v>271.42399999999998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271.42399999999998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207.42399999999998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207.42399999999998</v>
      </c>
      <c r="AT48" s="8">
        <v>32</v>
      </c>
      <c r="AU48" s="8">
        <v>32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950</v>
      </c>
      <c r="G49" s="16">
        <f>'[3]04'!G51</f>
        <v>0</v>
      </c>
      <c r="H49" s="17">
        <f t="shared" si="27"/>
        <v>1270</v>
      </c>
      <c r="I49" s="15">
        <f>'[3]04'!J51</f>
        <v>271.42399999999998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271.42399999999998</v>
      </c>
      <c r="P49" s="18">
        <f>frq!C49</f>
        <v>1</v>
      </c>
      <c r="Q49" s="15">
        <f t="shared" si="29"/>
        <v>271.42399999999998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271.42399999999998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207.42399999999998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207.42399999999998</v>
      </c>
      <c r="AT49" s="8">
        <v>32</v>
      </c>
      <c r="AU49" s="8">
        <v>32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950</v>
      </c>
      <c r="G50" s="16">
        <f>'[3]04'!G52</f>
        <v>0</v>
      </c>
      <c r="H50" s="17">
        <f t="shared" si="27"/>
        <v>1270</v>
      </c>
      <c r="I50" s="15">
        <f>'[3]04'!J52</f>
        <v>271.42399999999998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271.42399999999998</v>
      </c>
      <c r="P50" s="18">
        <f>frq!C50</f>
        <v>1</v>
      </c>
      <c r="Q50" s="15">
        <f t="shared" si="29"/>
        <v>271.42399999999998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271.42399999999998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207.42399999999998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207.42399999999998</v>
      </c>
      <c r="AT50" s="8">
        <v>32</v>
      </c>
      <c r="AU50" s="8">
        <v>32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930</v>
      </c>
      <c r="G51" s="16">
        <f>'[3]04'!G53</f>
        <v>0</v>
      </c>
      <c r="H51" s="17">
        <f t="shared" si="27"/>
        <v>1250</v>
      </c>
      <c r="I51" s="15">
        <f>'[3]04'!J53</f>
        <v>271.42399999999998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271.42399999999998</v>
      </c>
      <c r="P51" s="18">
        <f>frq!C51</f>
        <v>1</v>
      </c>
      <c r="Q51" s="15">
        <f t="shared" si="29"/>
        <v>271.42399999999998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271.42399999999998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207.42399999999998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207.42399999999998</v>
      </c>
      <c r="AT51" s="8">
        <v>32</v>
      </c>
      <c r="AU51" s="8">
        <v>32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930</v>
      </c>
      <c r="G52" s="16">
        <f>'[3]04'!G54</f>
        <v>0</v>
      </c>
      <c r="H52" s="17">
        <f t="shared" si="27"/>
        <v>1250</v>
      </c>
      <c r="I52" s="15">
        <f>'[3]04'!J54</f>
        <v>271.42399999999998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271.42399999999998</v>
      </c>
      <c r="P52" s="18">
        <f>frq!C52</f>
        <v>1</v>
      </c>
      <c r="Q52" s="15">
        <f t="shared" si="29"/>
        <v>271.42399999999998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271.42399999999998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207.42399999999998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207.42399999999998</v>
      </c>
      <c r="AT52" s="8">
        <v>32</v>
      </c>
      <c r="AU52" s="8">
        <v>32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930</v>
      </c>
      <c r="G53" s="16">
        <f>'[3]04'!G55</f>
        <v>0</v>
      </c>
      <c r="H53" s="17">
        <f t="shared" si="27"/>
        <v>1250</v>
      </c>
      <c r="I53" s="15">
        <f>'[3]04'!J55</f>
        <v>271.42399999999998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271.42399999999998</v>
      </c>
      <c r="P53" s="18">
        <f>frq!C53</f>
        <v>1</v>
      </c>
      <c r="Q53" s="15">
        <f t="shared" si="29"/>
        <v>271.42399999999998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271.42399999999998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207.42399999999998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207.42399999999998</v>
      </c>
      <c r="AT53" s="8">
        <v>32</v>
      </c>
      <c r="AU53" s="8">
        <v>32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930</v>
      </c>
      <c r="G54" s="16">
        <f>'[3]04'!G56</f>
        <v>0</v>
      </c>
      <c r="H54" s="17">
        <f t="shared" si="27"/>
        <v>1250</v>
      </c>
      <c r="I54" s="15">
        <f>'[3]04'!J56</f>
        <v>271.42399999999998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271.42399999999998</v>
      </c>
      <c r="P54" s="18">
        <f>frq!C54</f>
        <v>1</v>
      </c>
      <c r="Q54" s="15">
        <f t="shared" si="29"/>
        <v>271.42399999999998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271.42399999999998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207.42399999999998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207.42399999999998</v>
      </c>
      <c r="AT54" s="8">
        <v>32</v>
      </c>
      <c r="AU54" s="8">
        <v>32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930</v>
      </c>
      <c r="G55" s="16">
        <f>'[3]04'!G57</f>
        <v>0</v>
      </c>
      <c r="H55" s="17">
        <f t="shared" si="27"/>
        <v>1250</v>
      </c>
      <c r="I55" s="15">
        <f>'[3]04'!J57</f>
        <v>271.42399999999998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271.42399999999998</v>
      </c>
      <c r="P55" s="18">
        <f>frq!C55</f>
        <v>1</v>
      </c>
      <c r="Q55" s="15">
        <f t="shared" si="29"/>
        <v>271.42399999999998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271.42399999999998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207.42399999999998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207.42399999999998</v>
      </c>
      <c r="AT55" s="8">
        <v>32</v>
      </c>
      <c r="AU55" s="8">
        <v>32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930</v>
      </c>
      <c r="G56" s="16">
        <f>'[3]04'!G58</f>
        <v>0</v>
      </c>
      <c r="H56" s="17">
        <f t="shared" si="27"/>
        <v>1250</v>
      </c>
      <c r="I56" s="15">
        <f>'[3]04'!J58</f>
        <v>271.42399999999998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271.42399999999998</v>
      </c>
      <c r="P56" s="18">
        <f>frq!C56</f>
        <v>1</v>
      </c>
      <c r="Q56" s="15">
        <f t="shared" si="29"/>
        <v>271.42399999999998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271.42399999999998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207.42399999999998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207.42399999999998</v>
      </c>
      <c r="AT56" s="8">
        <v>32</v>
      </c>
      <c r="AU56" s="8">
        <v>32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930</v>
      </c>
      <c r="G57" s="16">
        <f>'[3]04'!G59</f>
        <v>0</v>
      </c>
      <c r="H57" s="17">
        <f t="shared" si="27"/>
        <v>1250</v>
      </c>
      <c r="I57" s="15">
        <f>'[3]04'!J59</f>
        <v>271.42399999999998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271.42399999999998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271.42399999999998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271.42399999999998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207.42399999999998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207.42399999999998</v>
      </c>
      <c r="AT57" s="8">
        <v>32</v>
      </c>
      <c r="AU57" s="8">
        <v>32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930</v>
      </c>
      <c r="G58" s="16">
        <f>'[3]04'!G60</f>
        <v>0</v>
      </c>
      <c r="H58" s="17">
        <f t="shared" si="27"/>
        <v>1250</v>
      </c>
      <c r="I58" s="15">
        <f>'[3]04'!J60</f>
        <v>271.42399999999998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271.42399999999998</v>
      </c>
      <c r="P58" s="18">
        <f>frq!C58</f>
        <v>1</v>
      </c>
      <c r="Q58" s="15">
        <f t="shared" si="33"/>
        <v>271.42399999999998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271.42399999999998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207.42399999999998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207.42399999999998</v>
      </c>
      <c r="AT58" s="8">
        <v>32</v>
      </c>
      <c r="AU58" s="8">
        <v>32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930</v>
      </c>
      <c r="G59" s="16">
        <f>'[3]04'!G61</f>
        <v>0</v>
      </c>
      <c r="H59" s="17">
        <f t="shared" si="27"/>
        <v>1250</v>
      </c>
      <c r="I59" s="15">
        <f>'[3]04'!J61</f>
        <v>271.42399999999998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271.42399999999998</v>
      </c>
      <c r="P59" s="18">
        <f>frq!C59</f>
        <v>1</v>
      </c>
      <c r="Q59" s="15">
        <f t="shared" si="33"/>
        <v>271.42399999999998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271.42399999999998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207.42399999999998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207.42399999999998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930</v>
      </c>
      <c r="G60" s="16">
        <f>'[3]04'!G62</f>
        <v>0</v>
      </c>
      <c r="H60" s="17">
        <f t="shared" si="27"/>
        <v>1250</v>
      </c>
      <c r="I60" s="15">
        <f>'[3]04'!J62</f>
        <v>271.42399999999998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271.42399999999998</v>
      </c>
      <c r="P60" s="18">
        <f>frq!C60</f>
        <v>1</v>
      </c>
      <c r="Q60" s="15">
        <f t="shared" si="33"/>
        <v>271.42399999999998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271.42399999999998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207.42399999999998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207.42399999999998</v>
      </c>
      <c r="AT60" s="8">
        <v>32</v>
      </c>
      <c r="AU60" s="8">
        <v>32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930</v>
      </c>
      <c r="G61" s="16">
        <f>'[3]04'!G63</f>
        <v>0</v>
      </c>
      <c r="H61" s="17">
        <f t="shared" si="27"/>
        <v>1250</v>
      </c>
      <c r="I61" s="15">
        <f>'[3]04'!J63</f>
        <v>271.42399999999998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271.42399999999998</v>
      </c>
      <c r="P61" s="18">
        <f>frq!C61</f>
        <v>1</v>
      </c>
      <c r="Q61" s="15">
        <f t="shared" si="33"/>
        <v>271.42399999999998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271.42399999999998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207.42399999999998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207.42399999999998</v>
      </c>
      <c r="AT61" s="8">
        <v>32</v>
      </c>
      <c r="AU61" s="8">
        <v>32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930</v>
      </c>
      <c r="G62" s="16">
        <f>'[3]04'!G64</f>
        <v>0</v>
      </c>
      <c r="H62" s="17">
        <f t="shared" si="27"/>
        <v>1250</v>
      </c>
      <c r="I62" s="15">
        <f>'[3]04'!J64</f>
        <v>271.42399999999998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271.42399999999998</v>
      </c>
      <c r="P62" s="18">
        <f>frq!C62</f>
        <v>1</v>
      </c>
      <c r="Q62" s="15">
        <f t="shared" si="33"/>
        <v>271.42399999999998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271.42399999999998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207.42399999999998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207.42399999999998</v>
      </c>
      <c r="AT62" s="8">
        <v>32</v>
      </c>
      <c r="AU62" s="8">
        <v>32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930</v>
      </c>
      <c r="G63" s="16">
        <f>'[3]04'!G65</f>
        <v>0</v>
      </c>
      <c r="H63" s="17">
        <f t="shared" si="27"/>
        <v>1250</v>
      </c>
      <c r="I63" s="15">
        <f>'[3]04'!J65</f>
        <v>271.42399999999998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271.42399999999998</v>
      </c>
      <c r="P63" s="18">
        <f>frq!C63</f>
        <v>1</v>
      </c>
      <c r="Q63" s="15">
        <f t="shared" si="33"/>
        <v>271.42399999999998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271.42399999999998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207.42399999999998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207.42399999999998</v>
      </c>
      <c r="AT63" s="8">
        <v>32</v>
      </c>
      <c r="AU63" s="8">
        <v>32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930</v>
      </c>
      <c r="G64" s="16">
        <f>'[3]04'!G66</f>
        <v>0</v>
      </c>
      <c r="H64" s="17">
        <f t="shared" si="27"/>
        <v>1250</v>
      </c>
      <c r="I64" s="15">
        <f>'[3]04'!J66</f>
        <v>271.42399999999998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271.42399999999998</v>
      </c>
      <c r="P64" s="18">
        <f>frq!C64</f>
        <v>1</v>
      </c>
      <c r="Q64" s="15">
        <f t="shared" si="33"/>
        <v>271.42399999999998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271.42399999999998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207.42399999999998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207.42399999999998</v>
      </c>
      <c r="AT64" s="8">
        <v>32</v>
      </c>
      <c r="AU64" s="8">
        <v>32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930</v>
      </c>
      <c r="G65" s="16">
        <f>'[3]04'!G67</f>
        <v>0</v>
      </c>
      <c r="H65" s="17">
        <f t="shared" si="27"/>
        <v>1250</v>
      </c>
      <c r="I65" s="15">
        <f>'[3]04'!J67</f>
        <v>271.42399999999998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271.42399999999998</v>
      </c>
      <c r="P65" s="18">
        <f>frq!C65</f>
        <v>1</v>
      </c>
      <c r="Q65" s="15">
        <f t="shared" si="33"/>
        <v>271.42399999999998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271.42399999999998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207.42399999999998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207.42399999999998</v>
      </c>
      <c r="AT65" s="8">
        <v>32</v>
      </c>
      <c r="AU65" s="8">
        <v>32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930</v>
      </c>
      <c r="G66" s="16">
        <f>'[3]04'!G68</f>
        <v>0</v>
      </c>
      <c r="H66" s="17">
        <f t="shared" si="27"/>
        <v>1250</v>
      </c>
      <c r="I66" s="15">
        <f>'[3]04'!J68</f>
        <v>271.42399999999998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271.42399999999998</v>
      </c>
      <c r="P66" s="18">
        <f>frq!C66</f>
        <v>1</v>
      </c>
      <c r="Q66" s="15">
        <f t="shared" si="33"/>
        <v>271.42399999999998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271.42399999999998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207.42399999999998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207.42399999999998</v>
      </c>
      <c r="AT66" s="8">
        <v>32</v>
      </c>
      <c r="AU66" s="8">
        <v>32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930</v>
      </c>
      <c r="G67" s="16">
        <f>'[3]04'!G69</f>
        <v>0</v>
      </c>
      <c r="H67" s="17">
        <f t="shared" si="27"/>
        <v>1250</v>
      </c>
      <c r="I67" s="15">
        <f>'[3]04'!J69</f>
        <v>271.42399999999998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271.42399999999998</v>
      </c>
      <c r="P67" s="18">
        <f>frq!C67</f>
        <v>1</v>
      </c>
      <c r="Q67" s="15">
        <f t="shared" si="33"/>
        <v>271.42399999999998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271.42399999999998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207.42399999999998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207.42399999999998</v>
      </c>
      <c r="AT67" s="8">
        <v>32</v>
      </c>
      <c r="AU67" s="8">
        <v>32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930</v>
      </c>
      <c r="G68" s="16">
        <f>'[3]04'!G70</f>
        <v>0</v>
      </c>
      <c r="H68" s="17">
        <f t="shared" si="27"/>
        <v>1250</v>
      </c>
      <c r="I68" s="15">
        <f>'[3]04'!J70</f>
        <v>271.42399999999998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271.42399999999998</v>
      </c>
      <c r="P68" s="18">
        <f>frq!C68</f>
        <v>1</v>
      </c>
      <c r="Q68" s="15">
        <f t="shared" si="33"/>
        <v>271.42399999999998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271.42399999999998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207.42399999999998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207.42399999999998</v>
      </c>
      <c r="AT68" s="8">
        <v>32</v>
      </c>
      <c r="AU68" s="8">
        <v>32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930</v>
      </c>
      <c r="G69" s="16">
        <f>'[3]04'!G71</f>
        <v>0</v>
      </c>
      <c r="H69" s="17">
        <f t="shared" ref="H69:H98" si="59">SUM(B69:G69)</f>
        <v>1250</v>
      </c>
      <c r="I69" s="15">
        <f>'[3]04'!J71</f>
        <v>291.42399999999998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291.42399999999998</v>
      </c>
      <c r="P69" s="18">
        <f>frq!C69</f>
        <v>1</v>
      </c>
      <c r="Q69" s="15">
        <f t="shared" si="33"/>
        <v>291.42399999999998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291.42399999999998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227.42399999999998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227.42399999999998</v>
      </c>
      <c r="AT69" s="8">
        <v>32</v>
      </c>
      <c r="AU69" s="8">
        <v>32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930</v>
      </c>
      <c r="G70" s="16">
        <f>'[3]04'!G72</f>
        <v>0</v>
      </c>
      <c r="H70" s="17">
        <f t="shared" si="59"/>
        <v>1250</v>
      </c>
      <c r="I70" s="15">
        <f>'[3]04'!J72</f>
        <v>291.42399999999998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291.42399999999998</v>
      </c>
      <c r="P70" s="18">
        <f>frq!C70</f>
        <v>1</v>
      </c>
      <c r="Q70" s="15">
        <f t="shared" si="33"/>
        <v>291.42399999999998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291.42399999999998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227.42399999999998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227.42399999999998</v>
      </c>
      <c r="AT70" s="8">
        <v>32</v>
      </c>
      <c r="AU70" s="8">
        <v>32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930</v>
      </c>
      <c r="G71" s="16">
        <f>'[3]04'!G73</f>
        <v>0</v>
      </c>
      <c r="H71" s="17">
        <f t="shared" si="59"/>
        <v>1250</v>
      </c>
      <c r="I71" s="15">
        <f>'[3]04'!J73</f>
        <v>291.42399999999998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291.42399999999998</v>
      </c>
      <c r="P71" s="18">
        <f>frq!C71</f>
        <v>1</v>
      </c>
      <c r="Q71" s="15">
        <f t="shared" si="33"/>
        <v>291.42399999999998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291.42399999999998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227.42399999999998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227.42399999999998</v>
      </c>
      <c r="AT71" s="8">
        <v>32</v>
      </c>
      <c r="AU71" s="8">
        <v>32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930</v>
      </c>
      <c r="G72" s="16">
        <f>'[3]04'!G74</f>
        <v>0</v>
      </c>
      <c r="H72" s="17">
        <f t="shared" si="59"/>
        <v>1250</v>
      </c>
      <c r="I72" s="15">
        <f>'[3]04'!J74</f>
        <v>291.42399999999998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291.42399999999998</v>
      </c>
      <c r="P72" s="18">
        <f>frq!C72</f>
        <v>1</v>
      </c>
      <c r="Q72" s="15">
        <f t="shared" si="33"/>
        <v>291.42399999999998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291.42399999999998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227.42399999999998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227.42399999999998</v>
      </c>
      <c r="AT72" s="8">
        <v>32</v>
      </c>
      <c r="AU72" s="8">
        <v>32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930</v>
      </c>
      <c r="G73" s="16">
        <f>'[3]04'!G75</f>
        <v>0</v>
      </c>
      <c r="H73" s="17">
        <f t="shared" si="59"/>
        <v>1250</v>
      </c>
      <c r="I73" s="15">
        <f>'[3]04'!J75</f>
        <v>291.42399999999998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291.42399999999998</v>
      </c>
      <c r="P73" s="18">
        <f>frq!C73</f>
        <v>1</v>
      </c>
      <c r="Q73" s="15">
        <f t="shared" si="33"/>
        <v>291.42399999999998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291.42399999999998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227.42399999999998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227.42399999999998</v>
      </c>
      <c r="AT73" s="8">
        <v>32</v>
      </c>
      <c r="AU73" s="8">
        <v>32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930</v>
      </c>
      <c r="G74" s="16">
        <f>'[3]04'!G76</f>
        <v>0</v>
      </c>
      <c r="H74" s="17">
        <f t="shared" si="59"/>
        <v>1250</v>
      </c>
      <c r="I74" s="15">
        <f>'[3]04'!J76</f>
        <v>291.42399999999998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291.42399999999998</v>
      </c>
      <c r="P74" s="18">
        <f>frq!C74</f>
        <v>1</v>
      </c>
      <c r="Q74" s="15">
        <f t="shared" si="33"/>
        <v>291.42399999999998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291.42399999999998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227.42399999999998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227.42399999999998</v>
      </c>
      <c r="AT74" s="8">
        <v>32</v>
      </c>
      <c r="AU74" s="8">
        <v>32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950</v>
      </c>
      <c r="G75" s="16">
        <f>'[3]04'!G77</f>
        <v>0</v>
      </c>
      <c r="H75" s="17">
        <f t="shared" si="59"/>
        <v>1270</v>
      </c>
      <c r="I75" s="15">
        <f>'[3]04'!J77</f>
        <v>305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30.88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30.88</v>
      </c>
      <c r="AE75" s="8">
        <f t="shared" si="43"/>
        <v>30.88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30.88</v>
      </c>
      <c r="AL75" s="8">
        <f t="shared" si="35"/>
        <v>243.24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243.24</v>
      </c>
      <c r="AT75" s="8">
        <v>30.88</v>
      </c>
      <c r="AU75" s="8">
        <v>30.88</v>
      </c>
      <c r="AW75" s="204">
        <v>30.88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30.88</v>
      </c>
      <c r="BD75" s="204">
        <v>30.88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30.88</v>
      </c>
      <c r="BL75" s="8">
        <f t="shared" si="53"/>
        <v>30.88</v>
      </c>
      <c r="BM75" s="8">
        <f t="shared" si="54"/>
        <v>30.88</v>
      </c>
      <c r="BN75" s="8">
        <f t="shared" si="55"/>
        <v>30.88</v>
      </c>
      <c r="BO75" s="8">
        <f t="shared" si="56"/>
        <v>30.88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950</v>
      </c>
      <c r="G76" s="16">
        <f>'[3]04'!G78</f>
        <v>0</v>
      </c>
      <c r="H76" s="17">
        <f t="shared" si="59"/>
        <v>1270</v>
      </c>
      <c r="I76" s="15">
        <f>'[3]04'!J78</f>
        <v>305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30.88</v>
      </c>
      <c r="AE76" s="8">
        <f t="shared" si="43"/>
        <v>30.88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30.88</v>
      </c>
      <c r="AL76" s="8">
        <f t="shared" si="35"/>
        <v>243.24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243.24</v>
      </c>
      <c r="AT76" s="8">
        <v>30.88</v>
      </c>
      <c r="AU76" s="8">
        <v>30.88</v>
      </c>
      <c r="AW76" s="204">
        <v>30.88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30.88</v>
      </c>
      <c r="BD76" s="204">
        <v>30.88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30.88</v>
      </c>
      <c r="BL76" s="8">
        <f t="shared" si="53"/>
        <v>30.88</v>
      </c>
      <c r="BM76" s="8">
        <f t="shared" si="54"/>
        <v>30.88</v>
      </c>
      <c r="BN76" s="8">
        <f t="shared" si="55"/>
        <v>30.88</v>
      </c>
      <c r="BO76" s="8">
        <f t="shared" si="56"/>
        <v>30.88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950</v>
      </c>
      <c r="G77" s="16">
        <f>'[3]04'!G79</f>
        <v>0</v>
      </c>
      <c r="H77" s="17">
        <f t="shared" si="59"/>
        <v>1270</v>
      </c>
      <c r="I77" s="15">
        <f>'[3]04'!J79</f>
        <v>305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30.88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30.88</v>
      </c>
      <c r="AE77" s="8">
        <f t="shared" si="43"/>
        <v>30.88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30.88</v>
      </c>
      <c r="AL77" s="8">
        <f t="shared" si="35"/>
        <v>243.24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243.24</v>
      </c>
      <c r="AT77" s="8">
        <v>30.88</v>
      </c>
      <c r="AU77" s="8">
        <v>30.88</v>
      </c>
      <c r="AW77" s="204">
        <v>30.88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30.88</v>
      </c>
      <c r="BD77" s="204">
        <v>30.88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30.88</v>
      </c>
      <c r="BL77" s="8">
        <f t="shared" si="53"/>
        <v>30.88</v>
      </c>
      <c r="BM77" s="8">
        <f t="shared" si="54"/>
        <v>30.88</v>
      </c>
      <c r="BN77" s="8">
        <f t="shared" si="55"/>
        <v>30.88</v>
      </c>
      <c r="BO77" s="8">
        <f t="shared" si="56"/>
        <v>30.88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950</v>
      </c>
      <c r="G78" s="16">
        <f>'[3]04'!G80</f>
        <v>0</v>
      </c>
      <c r="H78" s="17">
        <f t="shared" si="59"/>
        <v>1270</v>
      </c>
      <c r="I78" s="15">
        <f>'[3]04'!J80</f>
        <v>308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308</v>
      </c>
      <c r="P78" s="18">
        <f>frq!C78</f>
        <v>1</v>
      </c>
      <c r="Q78" s="15">
        <f t="shared" si="33"/>
        <v>308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308</v>
      </c>
      <c r="X78" s="8">
        <f t="shared" si="36"/>
        <v>31.19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31.19</v>
      </c>
      <c r="AE78" s="8">
        <f t="shared" si="43"/>
        <v>31.19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31.19</v>
      </c>
      <c r="AL78" s="8">
        <f t="shared" si="35"/>
        <v>245.62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245.62</v>
      </c>
      <c r="AT78" s="8">
        <v>31.19</v>
      </c>
      <c r="AU78" s="8">
        <v>31.19</v>
      </c>
      <c r="AW78" s="204">
        <v>31.19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31.19</v>
      </c>
      <c r="BD78" s="204">
        <v>31.19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31.19</v>
      </c>
      <c r="BL78" s="8">
        <f t="shared" si="53"/>
        <v>31.19</v>
      </c>
      <c r="BM78" s="8">
        <f t="shared" si="54"/>
        <v>31.19</v>
      </c>
      <c r="BN78" s="8">
        <f t="shared" si="55"/>
        <v>31.19</v>
      </c>
      <c r="BO78" s="8">
        <f t="shared" si="56"/>
        <v>31.19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950</v>
      </c>
      <c r="G79" s="16">
        <f>'[3]04'!G81</f>
        <v>0</v>
      </c>
      <c r="H79" s="17">
        <f t="shared" si="59"/>
        <v>1270</v>
      </c>
      <c r="I79" s="15">
        <f>'[3]04'!J81</f>
        <v>308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30.8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30.8</v>
      </c>
      <c r="AE79" s="8">
        <f t="shared" si="43"/>
        <v>30.8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30.8</v>
      </c>
      <c r="AL79" s="8">
        <f t="shared" si="35"/>
        <v>246.39999999999998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246.39999999999998</v>
      </c>
      <c r="AT79" s="8">
        <v>30.8</v>
      </c>
      <c r="AU79" s="8">
        <v>30.8</v>
      </c>
      <c r="AW79" s="204">
        <v>30.8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30.8</v>
      </c>
      <c r="BD79" s="204">
        <v>30.8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30.8</v>
      </c>
      <c r="BL79" s="8">
        <f t="shared" si="53"/>
        <v>30.8</v>
      </c>
      <c r="BM79" s="8">
        <f t="shared" si="54"/>
        <v>30.8</v>
      </c>
      <c r="BN79" s="8">
        <f t="shared" si="55"/>
        <v>30.8</v>
      </c>
      <c r="BO79" s="8">
        <f t="shared" si="56"/>
        <v>30.8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950</v>
      </c>
      <c r="G80" s="16">
        <f>'[3]04'!G82</f>
        <v>0</v>
      </c>
      <c r="H80" s="17">
        <f t="shared" si="59"/>
        <v>1270</v>
      </c>
      <c r="I80" s="15">
        <f>'[3]04'!J82</f>
        <v>308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31.19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31.19</v>
      </c>
      <c r="AE80" s="8">
        <f t="shared" si="43"/>
        <v>31.19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31.19</v>
      </c>
      <c r="AL80" s="8">
        <f t="shared" si="35"/>
        <v>245.62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245.62</v>
      </c>
      <c r="AT80" s="8">
        <v>31.19</v>
      </c>
      <c r="AU80" s="8">
        <v>31.19</v>
      </c>
      <c r="AW80" s="204">
        <v>31.19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31.19</v>
      </c>
      <c r="BD80" s="204">
        <v>31.19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31.19</v>
      </c>
      <c r="BL80" s="8">
        <f t="shared" si="53"/>
        <v>31.19</v>
      </c>
      <c r="BM80" s="8">
        <f t="shared" si="54"/>
        <v>31.19</v>
      </c>
      <c r="BN80" s="8">
        <f t="shared" si="55"/>
        <v>31.19</v>
      </c>
      <c r="BO80" s="8">
        <f t="shared" si="56"/>
        <v>31.19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950</v>
      </c>
      <c r="G81" s="16">
        <f>'[3]04'!G83</f>
        <v>0</v>
      </c>
      <c r="H81" s="17">
        <f t="shared" si="59"/>
        <v>1270</v>
      </c>
      <c r="I81" s="15">
        <f>'[3]04'!J83</f>
        <v>308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31.19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31.19</v>
      </c>
      <c r="AE81" s="8">
        <f t="shared" si="43"/>
        <v>31.19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31.19</v>
      </c>
      <c r="AL81" s="8">
        <f t="shared" si="35"/>
        <v>245.62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245.62</v>
      </c>
      <c r="AT81" s="8">
        <v>31.19</v>
      </c>
      <c r="AU81" s="8">
        <v>31.19</v>
      </c>
      <c r="AW81" s="204">
        <v>31.19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31.19</v>
      </c>
      <c r="BD81" s="204">
        <v>31.19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31.19</v>
      </c>
      <c r="BL81" s="8">
        <f t="shared" si="53"/>
        <v>31.19</v>
      </c>
      <c r="BM81" s="8">
        <f t="shared" si="54"/>
        <v>31.19</v>
      </c>
      <c r="BN81" s="8">
        <f t="shared" si="55"/>
        <v>31.19</v>
      </c>
      <c r="BO81" s="8">
        <f t="shared" si="56"/>
        <v>31.19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950</v>
      </c>
      <c r="G82" s="16">
        <f>'[3]04'!G84</f>
        <v>0</v>
      </c>
      <c r="H82" s="17">
        <f t="shared" si="59"/>
        <v>1270</v>
      </c>
      <c r="I82" s="15">
        <f>'[3]04'!J84</f>
        <v>308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31.19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31.19</v>
      </c>
      <c r="AE82" s="8">
        <f t="shared" si="43"/>
        <v>31.19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31.19</v>
      </c>
      <c r="AL82" s="8">
        <f t="shared" si="35"/>
        <v>245.62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245.62</v>
      </c>
      <c r="AT82" s="8">
        <v>31.19</v>
      </c>
      <c r="AU82" s="8">
        <v>31.19</v>
      </c>
      <c r="AW82" s="204">
        <v>31.19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31.19</v>
      </c>
      <c r="BD82" s="204">
        <v>31.19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31.19</v>
      </c>
      <c r="BL82" s="8">
        <f t="shared" si="53"/>
        <v>31.19</v>
      </c>
      <c r="BM82" s="8">
        <f t="shared" si="54"/>
        <v>31.19</v>
      </c>
      <c r="BN82" s="8">
        <f t="shared" si="55"/>
        <v>31.19</v>
      </c>
      <c r="BO82" s="8">
        <f t="shared" si="56"/>
        <v>31.19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950</v>
      </c>
      <c r="G83" s="16">
        <f>'[3]04'!G85</f>
        <v>0</v>
      </c>
      <c r="H83" s="17">
        <f t="shared" si="59"/>
        <v>1270</v>
      </c>
      <c r="I83" s="15">
        <f>'[3]04'!J85</f>
        <v>291.42399999999998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291.42399999999998</v>
      </c>
      <c r="P83" s="18">
        <f>frq!C83</f>
        <v>1</v>
      </c>
      <c r="Q83" s="15">
        <f t="shared" si="33"/>
        <v>291.42399999999998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291.42399999999998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227.42399999999998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227.42399999999998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950</v>
      </c>
      <c r="G84" s="16">
        <f>'[3]04'!G86</f>
        <v>0</v>
      </c>
      <c r="H84" s="17">
        <f t="shared" si="59"/>
        <v>1270</v>
      </c>
      <c r="I84" s="15">
        <f>'[3]04'!J86</f>
        <v>291.42399999999998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291.42399999999998</v>
      </c>
      <c r="P84" s="18">
        <f>frq!C84</f>
        <v>1</v>
      </c>
      <c r="Q84" s="15">
        <f t="shared" si="33"/>
        <v>291.42399999999998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291.42399999999998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227.42399999999998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227.42399999999998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950</v>
      </c>
      <c r="G85" s="16">
        <f>'[3]04'!G87</f>
        <v>0</v>
      </c>
      <c r="H85" s="17">
        <f t="shared" si="59"/>
        <v>1270</v>
      </c>
      <c r="I85" s="15">
        <f>'[3]04'!J87</f>
        <v>291.42399999999998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291.42399999999998</v>
      </c>
      <c r="P85" s="18">
        <f>frq!C85</f>
        <v>1</v>
      </c>
      <c r="Q85" s="15">
        <f t="shared" si="33"/>
        <v>291.42399999999998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291.42399999999998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227.42399999999998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227.42399999999998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950</v>
      </c>
      <c r="G86" s="16">
        <f>'[3]04'!G88</f>
        <v>0</v>
      </c>
      <c r="H86" s="17">
        <f t="shared" si="59"/>
        <v>1270</v>
      </c>
      <c r="I86" s="15">
        <f>'[3]04'!J88</f>
        <v>291.42399999999998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291.42399999999998</v>
      </c>
      <c r="P86" s="18">
        <f>frq!C86</f>
        <v>1</v>
      </c>
      <c r="Q86" s="15">
        <f t="shared" si="33"/>
        <v>291.42399999999998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291.42399999999998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227.42399999999998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227.42399999999998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950</v>
      </c>
      <c r="G87" s="16">
        <f>'[3]04'!G89</f>
        <v>0</v>
      </c>
      <c r="H87" s="17">
        <f t="shared" si="59"/>
        <v>1270</v>
      </c>
      <c r="I87" s="15">
        <f>'[3]04'!J89</f>
        <v>291.42399999999998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291.42399999999998</v>
      </c>
      <c r="P87" s="18">
        <f>frq!C87</f>
        <v>1</v>
      </c>
      <c r="Q87" s="15">
        <f t="shared" si="33"/>
        <v>291.42399999999998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291.42399999999998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227.42399999999998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227.42399999999998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950</v>
      </c>
      <c r="G88" s="16">
        <f>'[3]04'!G90</f>
        <v>0</v>
      </c>
      <c r="H88" s="17">
        <f t="shared" si="59"/>
        <v>1270</v>
      </c>
      <c r="I88" s="15">
        <f>'[3]04'!J90</f>
        <v>291.42399999999998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291.42399999999998</v>
      </c>
      <c r="P88" s="18">
        <f>frq!C88</f>
        <v>1</v>
      </c>
      <c r="Q88" s="15">
        <f t="shared" si="33"/>
        <v>291.42399999999998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291.42399999999998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227.42399999999998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227.42399999999998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950</v>
      </c>
      <c r="G89" s="16">
        <f>'[3]04'!G91</f>
        <v>0</v>
      </c>
      <c r="H89" s="17">
        <f t="shared" si="59"/>
        <v>1270</v>
      </c>
      <c r="I89" s="15">
        <f>'[3]04'!J91</f>
        <v>291.42399999999998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291.42399999999998</v>
      </c>
      <c r="P89" s="18">
        <f>frq!C89</f>
        <v>1</v>
      </c>
      <c r="Q89" s="15">
        <f t="shared" si="33"/>
        <v>291.42399999999998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291.42399999999998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227.42399999999998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227.42399999999998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950</v>
      </c>
      <c r="G90" s="16">
        <f>'[3]04'!G92</f>
        <v>0</v>
      </c>
      <c r="H90" s="17">
        <f t="shared" si="59"/>
        <v>1270</v>
      </c>
      <c r="I90" s="15">
        <f>'[3]04'!J92</f>
        <v>291.42399999999998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291.42399999999998</v>
      </c>
      <c r="P90" s="18">
        <f>frq!C90</f>
        <v>1</v>
      </c>
      <c r="Q90" s="15">
        <f t="shared" si="33"/>
        <v>291.42399999999998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291.42399999999998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227.42399999999998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227.42399999999998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950</v>
      </c>
      <c r="G91" s="16">
        <f>'[3]04'!G93</f>
        <v>0</v>
      </c>
      <c r="H91" s="17">
        <f t="shared" si="59"/>
        <v>1270</v>
      </c>
      <c r="I91" s="15">
        <f>'[3]04'!J93</f>
        <v>271.42399999999998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271.42399999999998</v>
      </c>
      <c r="P91" s="18">
        <f>frq!C91</f>
        <v>1</v>
      </c>
      <c r="Q91" s="15">
        <f t="shared" si="33"/>
        <v>271.42399999999998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271.42399999999998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207.42399999999998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207.42399999999998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950</v>
      </c>
      <c r="G92" s="16">
        <f>'[3]04'!G94</f>
        <v>0</v>
      </c>
      <c r="H92" s="17">
        <f t="shared" si="59"/>
        <v>1270</v>
      </c>
      <c r="I92" s="15">
        <f>'[3]04'!J94</f>
        <v>271.42399999999998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271.42399999999998</v>
      </c>
      <c r="P92" s="18">
        <f>frq!C92</f>
        <v>1</v>
      </c>
      <c r="Q92" s="15">
        <f t="shared" si="33"/>
        <v>271.42399999999998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271.42399999999998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207.42399999999998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207.42399999999998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950</v>
      </c>
      <c r="G93" s="16">
        <f>'[3]04'!G95</f>
        <v>0</v>
      </c>
      <c r="H93" s="17">
        <f t="shared" si="59"/>
        <v>1270</v>
      </c>
      <c r="I93" s="15">
        <f>'[3]04'!J95</f>
        <v>271.42399999999998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271.42399999999998</v>
      </c>
      <c r="P93" s="18">
        <f>frq!C93</f>
        <v>1</v>
      </c>
      <c r="Q93" s="15">
        <f t="shared" si="33"/>
        <v>271.42399999999998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271.42399999999998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207.42399999999998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207.42399999999998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950</v>
      </c>
      <c r="G94" s="16">
        <f>'[3]04'!G96</f>
        <v>0</v>
      </c>
      <c r="H94" s="17">
        <f t="shared" si="59"/>
        <v>1270</v>
      </c>
      <c r="I94" s="15">
        <f>'[3]04'!J96</f>
        <v>271.42399999999998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271.42399999999998</v>
      </c>
      <c r="P94" s="18">
        <f>frq!C94</f>
        <v>1</v>
      </c>
      <c r="Q94" s="15">
        <f t="shared" si="33"/>
        <v>271.42399999999998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271.42399999999998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207.42399999999998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207.42399999999998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950</v>
      </c>
      <c r="G95" s="16">
        <f>'[3]04'!G97</f>
        <v>0</v>
      </c>
      <c r="H95" s="17">
        <f t="shared" si="59"/>
        <v>1270</v>
      </c>
      <c r="I95" s="15">
        <f>'[3]04'!J97</f>
        <v>271.42399999999998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271.42399999999998</v>
      </c>
      <c r="P95" s="18">
        <f>frq!C95</f>
        <v>1</v>
      </c>
      <c r="Q95" s="15">
        <f t="shared" si="33"/>
        <v>271.42399999999998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271.42399999999998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207.42399999999998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207.42399999999998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950</v>
      </c>
      <c r="G96" s="16">
        <f>'[3]04'!G98</f>
        <v>0</v>
      </c>
      <c r="H96" s="17">
        <f t="shared" si="59"/>
        <v>1270</v>
      </c>
      <c r="I96" s="15">
        <f>'[3]04'!J98</f>
        <v>271.42399999999998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271.42399999999998</v>
      </c>
      <c r="P96" s="18">
        <f>frq!C96</f>
        <v>1</v>
      </c>
      <c r="Q96" s="15">
        <f t="shared" si="33"/>
        <v>271.42399999999998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271.42399999999998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207.42399999999998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207.42399999999998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950</v>
      </c>
      <c r="G97" s="16">
        <f>'[3]04'!G99</f>
        <v>0</v>
      </c>
      <c r="H97" s="17">
        <f t="shared" si="59"/>
        <v>1270</v>
      </c>
      <c r="I97" s="15">
        <f>'[3]04'!J99</f>
        <v>271.42399999999998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271.42399999999998</v>
      </c>
      <c r="P97" s="18">
        <f>frq!C97</f>
        <v>1</v>
      </c>
      <c r="Q97" s="15">
        <f t="shared" si="33"/>
        <v>271.42399999999998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271.42399999999998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207.42399999999998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207.42399999999998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950</v>
      </c>
      <c r="G98" s="16">
        <f>'[3]04'!G100</f>
        <v>0</v>
      </c>
      <c r="H98" s="17">
        <f t="shared" si="59"/>
        <v>1270</v>
      </c>
      <c r="I98" s="15">
        <f>'[3]04'!J100</f>
        <v>271.42399999999998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271.42399999999998</v>
      </c>
      <c r="P98" s="18">
        <f>frq!C98</f>
        <v>1</v>
      </c>
      <c r="Q98" s="15">
        <f t="shared" si="33"/>
        <v>271.42399999999998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271.42399999999998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207.42399999999998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207.42399999999998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6.6997722499999863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6.6997722499999863</v>
      </c>
      <c r="P99" s="15">
        <f t="shared" si="62"/>
        <v>2.4E-2</v>
      </c>
      <c r="Q99" s="15">
        <f t="shared" si="62"/>
        <v>6.6997722499999863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6.6997722499999863</v>
      </c>
      <c r="X99" s="15">
        <f t="shared" si="62"/>
        <v>0.76605000000000023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0.76605000000000023</v>
      </c>
      <c r="AE99" s="15">
        <f t="shared" si="62"/>
        <v>0.76605000000000023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0.76605000000000023</v>
      </c>
      <c r="AL99" s="15">
        <f t="shared" si="62"/>
        <v>5.1676722499999874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5.1676722499999874</v>
      </c>
      <c r="AS99" s="15">
        <f t="shared" si="62"/>
        <v>0</v>
      </c>
      <c r="AT99" s="15">
        <f t="shared" si="62"/>
        <v>0.76605000000000023</v>
      </c>
      <c r="AU99" s="15">
        <f t="shared" si="62"/>
        <v>0.76605000000000023</v>
      </c>
      <c r="AV99" s="15">
        <f t="shared" si="62"/>
        <v>0</v>
      </c>
      <c r="AW99" s="15">
        <f t="shared" si="62"/>
        <v>0.76605000000000023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0.76605000000000023</v>
      </c>
      <c r="BD99" s="15">
        <f t="shared" si="62"/>
        <v>0.76605000000000023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0.76605000000000023</v>
      </c>
      <c r="BK99" s="15"/>
      <c r="BL99" s="15">
        <f t="shared" si="63"/>
        <v>0.76605000000000023</v>
      </c>
      <c r="BM99" s="15">
        <f t="shared" si="63"/>
        <v>0.76605000000000023</v>
      </c>
      <c r="BN99" s="15">
        <f t="shared" si="63"/>
        <v>0.76605000000000023</v>
      </c>
      <c r="BO99" s="15">
        <f t="shared" si="63"/>
        <v>0.76605000000000023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13.658996293128029</v>
      </c>
      <c r="Q43">
        <v>7.4787282577701726</v>
      </c>
      <c r="R43">
        <v>0</v>
      </c>
      <c r="S43">
        <v>2.0835757057313939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4.08</v>
      </c>
      <c r="J44">
        <f>BYPL_EOD!AC44+BYPL_EOD!AD44</f>
        <v>21.73</v>
      </c>
      <c r="K44">
        <f>MES_EOD!AC44+MES_EOD!AD44</f>
        <v>0</v>
      </c>
      <c r="L44">
        <f>NDMC_EOD!AC44+NDMC_EOD!AD44</f>
        <v>1.41</v>
      </c>
      <c r="M44">
        <f>TPDDL_EOD!AC44+TPDDL_EOD!AD44</f>
        <v>8.15</v>
      </c>
      <c r="N44">
        <f t="shared" si="0"/>
        <v>35.370000000000005</v>
      </c>
      <c r="O44" s="154">
        <f t="shared" si="1"/>
        <v>-7.000000000000739E-2</v>
      </c>
      <c r="P44">
        <v>4.0719253604749781</v>
      </c>
      <c r="Q44">
        <v>21.686994628215999</v>
      </c>
      <c r="R44">
        <v>0</v>
      </c>
      <c r="S44">
        <v>1.4072094995759115</v>
      </c>
      <c r="T44">
        <v>8.1338705117331056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4.08</v>
      </c>
      <c r="J45">
        <f>BYPL_EOD!AC45+BYPL_EOD!AD45</f>
        <v>21.73</v>
      </c>
      <c r="K45">
        <f>MES_EOD!AC45+MES_EOD!AD45</f>
        <v>0</v>
      </c>
      <c r="L45">
        <f>NDMC_EOD!AC45+NDMC_EOD!AD45</f>
        <v>1.41</v>
      </c>
      <c r="M45">
        <f>TPDDL_EOD!AC45+TPDDL_EOD!AD45</f>
        <v>8.15</v>
      </c>
      <c r="N45">
        <f t="shared" si="0"/>
        <v>35.370000000000005</v>
      </c>
      <c r="O45" s="154">
        <f t="shared" si="1"/>
        <v>-7.000000000000739E-2</v>
      </c>
      <c r="P45">
        <v>4.0719253604749781</v>
      </c>
      <c r="Q45">
        <v>21.686994628215999</v>
      </c>
      <c r="R45">
        <v>0</v>
      </c>
      <c r="S45">
        <v>1.4072094995759115</v>
      </c>
      <c r="T45">
        <v>8.1338705117331056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4.08</v>
      </c>
      <c r="J46">
        <f>BYPL_EOD!AC46+BYPL_EOD!AD46</f>
        <v>21.73</v>
      </c>
      <c r="K46">
        <f>MES_EOD!AC46+MES_EOD!AD46</f>
        <v>0</v>
      </c>
      <c r="L46">
        <f>NDMC_EOD!AC46+NDMC_EOD!AD46</f>
        <v>1.41</v>
      </c>
      <c r="M46">
        <f>TPDDL_EOD!AC46+TPDDL_EOD!AD46</f>
        <v>8.15</v>
      </c>
      <c r="N46">
        <f t="shared" si="0"/>
        <v>35.370000000000005</v>
      </c>
      <c r="O46" s="154">
        <f t="shared" si="1"/>
        <v>-7.000000000000739E-2</v>
      </c>
      <c r="P46">
        <v>4.0719253604749781</v>
      </c>
      <c r="Q46">
        <v>21.686994628215999</v>
      </c>
      <c r="R46">
        <v>0</v>
      </c>
      <c r="S46">
        <v>1.4072094995759115</v>
      </c>
      <c r="T46">
        <v>8.1338705117331056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13.658996293128029</v>
      </c>
      <c r="Q47">
        <v>7.4787282577701726</v>
      </c>
      <c r="R47">
        <v>0</v>
      </c>
      <c r="S47">
        <v>2.0835757057313939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13.658996293128029</v>
      </c>
      <c r="Q48">
        <v>7.4787282577701726</v>
      </c>
      <c r="R48">
        <v>0</v>
      </c>
      <c r="S48">
        <v>2.0835757057313939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3.96</v>
      </c>
      <c r="J53">
        <f>BYPL_EOD!AC53+BYPL_EOD!AD53</f>
        <v>21.13</v>
      </c>
      <c r="K53">
        <f>MES_EOD!AC53+MES_EOD!AD53</f>
        <v>0</v>
      </c>
      <c r="L53">
        <f>NDMC_EOD!AC53+NDMC_EOD!AD53</f>
        <v>1.37</v>
      </c>
      <c r="M53">
        <f>TPDDL_EOD!AC53+TPDDL_EOD!AD53</f>
        <v>7.92</v>
      </c>
      <c r="N53">
        <f t="shared" si="0"/>
        <v>34.380000000000003</v>
      </c>
      <c r="O53" s="154">
        <f t="shared" si="1"/>
        <v>-8.00000000000054E-2</v>
      </c>
      <c r="P53">
        <v>3.9507853403141353</v>
      </c>
      <c r="Q53">
        <v>21.080831878999415</v>
      </c>
      <c r="R53">
        <v>0</v>
      </c>
      <c r="S53">
        <v>1.3668121000581732</v>
      </c>
      <c r="T53">
        <v>7.9015706806282706</v>
      </c>
      <c r="U53" s="156">
        <f t="shared" si="2"/>
        <v>34.29999999999999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3.96</v>
      </c>
      <c r="J54">
        <f>BYPL_EOD!AC54+BYPL_EOD!AD54</f>
        <v>21.13</v>
      </c>
      <c r="K54">
        <f>MES_EOD!AC54+MES_EOD!AD54</f>
        <v>0</v>
      </c>
      <c r="L54">
        <f>NDMC_EOD!AC54+NDMC_EOD!AD54</f>
        <v>1.37</v>
      </c>
      <c r="M54">
        <f>TPDDL_EOD!AC54+TPDDL_EOD!AD54</f>
        <v>7.92</v>
      </c>
      <c r="N54">
        <f t="shared" si="0"/>
        <v>34.380000000000003</v>
      </c>
      <c r="O54" s="154">
        <f t="shared" si="1"/>
        <v>-8.00000000000054E-2</v>
      </c>
      <c r="P54">
        <v>3.9507853403141353</v>
      </c>
      <c r="Q54">
        <v>21.080831878999415</v>
      </c>
      <c r="R54">
        <v>0</v>
      </c>
      <c r="S54">
        <v>1.3668121000581732</v>
      </c>
      <c r="T54">
        <v>7.9015706806282706</v>
      </c>
      <c r="U54" s="156">
        <f t="shared" si="2"/>
        <v>34.29999999999999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12.083459328696703</v>
      </c>
      <c r="Q59">
        <v>7.0486846084064103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12.083459328696703</v>
      </c>
      <c r="Q60">
        <v>7.0486846084064103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12.083459328696703</v>
      </c>
      <c r="Q61">
        <v>7.0486846084064103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12.083459328696703</v>
      </c>
      <c r="Q62">
        <v>7.0486846084064103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3.96</v>
      </c>
      <c r="J68">
        <f>BYPL_EOD!AC68+BYPL_EOD!AD68</f>
        <v>21.13</v>
      </c>
      <c r="K68">
        <f>MES_EOD!AC68+MES_EOD!AD68</f>
        <v>0</v>
      </c>
      <c r="L68">
        <f>NDMC_EOD!AC68+NDMC_EOD!AD68</f>
        <v>1.37</v>
      </c>
      <c r="M68">
        <f>TPDDL_EOD!AC68+TPDDL_EOD!AD68</f>
        <v>7.92</v>
      </c>
      <c r="N68">
        <f t="shared" si="6"/>
        <v>34.380000000000003</v>
      </c>
      <c r="O68" s="154">
        <f t="shared" si="7"/>
        <v>-8.00000000000054E-2</v>
      </c>
      <c r="P68">
        <v>3.9507853403141353</v>
      </c>
      <c r="Q68">
        <v>21.080831878999415</v>
      </c>
      <c r="R68">
        <v>0</v>
      </c>
      <c r="S68">
        <v>1.3668121000581732</v>
      </c>
      <c r="T68">
        <v>7.9015706806282706</v>
      </c>
      <c r="U68" s="156">
        <f t="shared" si="8"/>
        <v>34.29999999999999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7.1277957147050186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7.1277957147050186</v>
      </c>
      <c r="R72">
        <v>0</v>
      </c>
      <c r="S72">
        <v>2.0839741708247721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7.1277957147050186</v>
      </c>
      <c r="R73">
        <v>0</v>
      </c>
      <c r="S73">
        <v>2.0839741708247721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13.007220428529497</v>
      </c>
      <c r="Q74">
        <v>7.1277957147050186</v>
      </c>
      <c r="R74">
        <v>0</v>
      </c>
      <c r="S74">
        <v>2.0839741708247721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3.96</v>
      </c>
      <c r="J77">
        <f>BYPL_EOD!AC77+BYPL_EOD!AD77</f>
        <v>21.13</v>
      </c>
      <c r="K77">
        <f>MES_EOD!AC77+MES_EOD!AD77</f>
        <v>0</v>
      </c>
      <c r="L77">
        <f>NDMC_EOD!AC77+NDMC_EOD!AD77</f>
        <v>1.37</v>
      </c>
      <c r="M77">
        <f>TPDDL_EOD!AC77+TPDDL_EOD!AD77</f>
        <v>7.92</v>
      </c>
      <c r="N77">
        <f t="shared" si="6"/>
        <v>34.380000000000003</v>
      </c>
      <c r="O77" s="154">
        <f t="shared" si="7"/>
        <v>0.21999999999999886</v>
      </c>
      <c r="P77">
        <v>4.0678594148513998</v>
      </c>
      <c r="Q77">
        <v>21.13</v>
      </c>
      <c r="R77">
        <v>0</v>
      </c>
      <c r="S77">
        <v>1.3861887595313034</v>
      </c>
      <c r="T77">
        <v>8.0159518256172966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3.85</v>
      </c>
      <c r="J78">
        <f>BYPL_EOD!AC78+BYPL_EOD!AD78</f>
        <v>20.53</v>
      </c>
      <c r="K78">
        <f>MES_EOD!AC78+MES_EOD!AD78</f>
        <v>0</v>
      </c>
      <c r="L78">
        <f>NDMC_EOD!AC78+NDMC_EOD!AD78</f>
        <v>1.33</v>
      </c>
      <c r="M78">
        <f>TPDDL_EOD!AC78+TPDDL_EOD!AD78</f>
        <v>7.7</v>
      </c>
      <c r="N78">
        <f t="shared" si="6"/>
        <v>33.410000000000004</v>
      </c>
      <c r="O78" s="154">
        <f t="shared" si="7"/>
        <v>0.18999999999999773</v>
      </c>
      <c r="P78">
        <v>3.9428745406231682</v>
      </c>
      <c r="Q78">
        <v>20.53</v>
      </c>
      <c r="R78">
        <v>0</v>
      </c>
      <c r="S78">
        <v>1.3440187134220465</v>
      </c>
      <c r="T78">
        <v>7.7831067459547851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3.85</v>
      </c>
      <c r="J79">
        <f>BYPL_EOD!AC79+BYPL_EOD!AD79</f>
        <v>20.53</v>
      </c>
      <c r="K79">
        <f>MES_EOD!AC79+MES_EOD!AD79</f>
        <v>0</v>
      </c>
      <c r="L79">
        <f>NDMC_EOD!AC79+NDMC_EOD!AD79</f>
        <v>1.33</v>
      </c>
      <c r="M79">
        <f>TPDDL_EOD!AC79+TPDDL_EOD!AD79</f>
        <v>7.7</v>
      </c>
      <c r="N79">
        <f t="shared" si="6"/>
        <v>33.410000000000004</v>
      </c>
      <c r="O79" s="154">
        <f t="shared" si="7"/>
        <v>0.18999999999999773</v>
      </c>
      <c r="P79">
        <v>3.9428745406231682</v>
      </c>
      <c r="Q79">
        <v>20.53</v>
      </c>
      <c r="R79">
        <v>0</v>
      </c>
      <c r="S79">
        <v>1.3440187134220465</v>
      </c>
      <c r="T79">
        <v>7.7831067459547851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3.85</v>
      </c>
      <c r="J80">
        <f>BYPL_EOD!AC80+BYPL_EOD!AD80</f>
        <v>20.53</v>
      </c>
      <c r="K80">
        <f>MES_EOD!AC80+MES_EOD!AD80</f>
        <v>0</v>
      </c>
      <c r="L80">
        <f>NDMC_EOD!AC80+NDMC_EOD!AD80</f>
        <v>1.33</v>
      </c>
      <c r="M80">
        <f>TPDDL_EOD!AC80+TPDDL_EOD!AD80</f>
        <v>7.7</v>
      </c>
      <c r="N80">
        <f t="shared" si="6"/>
        <v>33.410000000000004</v>
      </c>
      <c r="O80" s="154">
        <f t="shared" si="7"/>
        <v>0.18999999999999773</v>
      </c>
      <c r="P80">
        <v>3.9428745406231682</v>
      </c>
      <c r="Q80">
        <v>20.53</v>
      </c>
      <c r="R80">
        <v>0</v>
      </c>
      <c r="S80">
        <v>1.3440187134220465</v>
      </c>
      <c r="T80">
        <v>7.7831067459547851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12.192319322648927</v>
      </c>
      <c r="Q81">
        <v>7.1121862715452071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12.192319322648927</v>
      </c>
      <c r="Q82">
        <v>7.1121862715452071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12.192319322648927</v>
      </c>
      <c r="Q83">
        <v>7.1121862715452071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</v>
      </c>
      <c r="J84">
        <f>BYPL_EOD!AC84+BYPL_EOD!AD84</f>
        <v>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12.192319322648927</v>
      </c>
      <c r="Q84">
        <v>7.1121862715452071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</v>
      </c>
      <c r="J85">
        <f>BYPL_EOD!AC85+BYPL_EOD!AD85</f>
        <v>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12.192319322648927</v>
      </c>
      <c r="Q85">
        <v>7.1121862715452071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12.192319322648927</v>
      </c>
      <c r="Q86">
        <v>7.1121862715452071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</v>
      </c>
      <c r="J87">
        <f>BYPL_EOD!AC87+BYPL_EOD!AD87</f>
        <v>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12.192319322648927</v>
      </c>
      <c r="Q87">
        <v>7.1121862715452071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</v>
      </c>
      <c r="J88">
        <f>BYPL_EOD!AC88+BYPL_EOD!AD88</f>
        <v>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12.192319322648927</v>
      </c>
      <c r="Q88">
        <v>7.1121862715452071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</v>
      </c>
      <c r="J89">
        <f>BYPL_EOD!AC89+BYPL_EOD!AD89</f>
        <v>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12.192319322648927</v>
      </c>
      <c r="Q89">
        <v>7.1121862715452071</v>
      </c>
      <c r="R89">
        <v>0</v>
      </c>
      <c r="S89">
        <v>2.1031750831569398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0.83694999999999975</v>
      </c>
      <c r="E99" s="156">
        <f t="shared" si="12"/>
        <v>0</v>
      </c>
      <c r="F99" s="156">
        <f t="shared" si="12"/>
        <v>2.016</v>
      </c>
      <c r="G99" s="156">
        <f t="shared" si="12"/>
        <v>0.83694999999999975</v>
      </c>
      <c r="H99" s="156"/>
      <c r="I99" s="156">
        <f t="shared" si="12"/>
        <v>0.29281249999999986</v>
      </c>
      <c r="J99" s="156">
        <f t="shared" si="12"/>
        <v>0.20916000000000015</v>
      </c>
      <c r="K99" s="156">
        <f t="shared" si="12"/>
        <v>0</v>
      </c>
      <c r="L99" s="156">
        <f t="shared" si="12"/>
        <v>4.7929999999999924E-2</v>
      </c>
      <c r="M99" s="156">
        <f t="shared" si="12"/>
        <v>0.27780749999999999</v>
      </c>
      <c r="N99" s="156">
        <f t="shared" si="12"/>
        <v>0.82771000000000106</v>
      </c>
      <c r="O99" s="156">
        <f t="shared" si="12"/>
        <v>9.2399999999999791E-3</v>
      </c>
      <c r="P99" s="156">
        <f t="shared" si="12"/>
        <v>0.2963915760165054</v>
      </c>
      <c r="Q99" s="156">
        <f t="shared" si="12"/>
        <v>0.21102356940196207</v>
      </c>
      <c r="R99" s="156">
        <f t="shared" si="12"/>
        <v>0</v>
      </c>
      <c r="S99" s="156">
        <f t="shared" si="12"/>
        <v>4.8488381473765371E-2</v>
      </c>
      <c r="T99" s="156">
        <f t="shared" si="12"/>
        <v>0.28104647310776715</v>
      </c>
      <c r="U99" s="156">
        <f t="shared" si="12"/>
        <v>0.83694999999999975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226.20100000000002</v>
      </c>
      <c r="E3">
        <f>BAWANA!AM3</f>
        <v>0</v>
      </c>
      <c r="F3">
        <f>(B3+C3)*0.8</f>
        <v>256</v>
      </c>
      <c r="G3">
        <f>(D3+E3)</f>
        <v>226.20100000000002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22</v>
      </c>
      <c r="M3">
        <f>TPDDL_EOD!AK3+TPDDL_EOD!AL3</f>
        <v>69.599999999999994</v>
      </c>
      <c r="N3">
        <f t="shared" ref="N3:N66" si="0">SUM(I3:M3)</f>
        <v>227.42</v>
      </c>
      <c r="O3" s="154">
        <f t="shared" ref="O3:O66" si="1">G3-N3</f>
        <v>-1.2189999999999657</v>
      </c>
      <c r="P3">
        <v>74.597990502154616</v>
      </c>
      <c r="Q3">
        <v>54.705193034913385</v>
      </c>
      <c r="R3">
        <v>5.7888040629671984</v>
      </c>
      <c r="S3">
        <v>21.882077213965353</v>
      </c>
      <c r="T3">
        <v>69.22693518599948</v>
      </c>
      <c r="U3" s="156">
        <f t="shared" ref="U3:U66" si="2">SUM(P3:T3)</f>
        <v>226.20100000000002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227.42399999999998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227.42399999999998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22</v>
      </c>
      <c r="M4">
        <f>TPDDL_EOD!AK4+TPDDL_EOD!AL4</f>
        <v>69.599999999999994</v>
      </c>
      <c r="N4">
        <f t="shared" si="0"/>
        <v>227.42</v>
      </c>
      <c r="O4" s="154">
        <f t="shared" si="1"/>
        <v>3.9999999999906777E-3</v>
      </c>
      <c r="P4">
        <v>75.002374040382449</v>
      </c>
      <c r="Q4">
        <v>55.001078758174131</v>
      </c>
      <c r="R4">
        <v>5.8201025327053992</v>
      </c>
      <c r="S4">
        <v>22.000444668738009</v>
      </c>
      <c r="T4">
        <v>69.599999999999994</v>
      </c>
      <c r="U4" s="156">
        <f t="shared" si="2"/>
        <v>227.42399999999995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227.42399999999998</v>
      </c>
      <c r="E5">
        <f>BAWANA!AM5</f>
        <v>0</v>
      </c>
      <c r="F5">
        <f t="shared" si="4"/>
        <v>256</v>
      </c>
      <c r="G5">
        <f t="shared" si="5"/>
        <v>227.42399999999998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22</v>
      </c>
      <c r="M5">
        <f>TPDDL_EOD!AK5+TPDDL_EOD!AL5</f>
        <v>69.599999999999994</v>
      </c>
      <c r="N5">
        <f t="shared" si="0"/>
        <v>227.42</v>
      </c>
      <c r="O5" s="154">
        <f t="shared" si="1"/>
        <v>3.9999999999906777E-3</v>
      </c>
      <c r="P5">
        <v>75.002374040382449</v>
      </c>
      <c r="Q5">
        <v>55.001078758174131</v>
      </c>
      <c r="R5">
        <v>5.8201025327053992</v>
      </c>
      <c r="S5">
        <v>22.000444668738009</v>
      </c>
      <c r="T5">
        <v>69.599999999999994</v>
      </c>
      <c r="U5" s="156">
        <f t="shared" si="2"/>
        <v>227.42399999999995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227.42399999999998</v>
      </c>
      <c r="E6">
        <f>BAWANA!AM6</f>
        <v>0</v>
      </c>
      <c r="F6">
        <f t="shared" si="4"/>
        <v>256</v>
      </c>
      <c r="G6">
        <f t="shared" si="5"/>
        <v>227.42399999999998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22</v>
      </c>
      <c r="M6">
        <f>TPDDL_EOD!AK6+TPDDL_EOD!AL6</f>
        <v>69.599999999999994</v>
      </c>
      <c r="N6">
        <f t="shared" si="0"/>
        <v>227.42</v>
      </c>
      <c r="O6" s="154">
        <f t="shared" si="1"/>
        <v>3.9999999999906777E-3</v>
      </c>
      <c r="P6">
        <v>75.002374040382449</v>
      </c>
      <c r="Q6">
        <v>55.001078758174131</v>
      </c>
      <c r="R6">
        <v>5.8201025327053992</v>
      </c>
      <c r="S6">
        <v>22.000444668738009</v>
      </c>
      <c r="T6">
        <v>69.599999999999994</v>
      </c>
      <c r="U6" s="156">
        <f t="shared" si="2"/>
        <v>227.42399999999995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227.42399999999998</v>
      </c>
      <c r="E7">
        <f>BAWANA!AM7</f>
        <v>0</v>
      </c>
      <c r="F7">
        <f t="shared" si="4"/>
        <v>256</v>
      </c>
      <c r="G7">
        <f t="shared" si="5"/>
        <v>227.42399999999998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22</v>
      </c>
      <c r="M7">
        <f>TPDDL_EOD!AK7+TPDDL_EOD!AL7</f>
        <v>69.599999999999994</v>
      </c>
      <c r="N7">
        <f t="shared" si="0"/>
        <v>227.42</v>
      </c>
      <c r="O7" s="154">
        <f t="shared" si="1"/>
        <v>3.9999999999906777E-3</v>
      </c>
      <c r="P7">
        <v>75.002374040382449</v>
      </c>
      <c r="Q7">
        <v>55.001078758174131</v>
      </c>
      <c r="R7">
        <v>5.8201025327053992</v>
      </c>
      <c r="S7">
        <v>22.000444668738009</v>
      </c>
      <c r="T7">
        <v>69.599999999999994</v>
      </c>
      <c r="U7" s="156">
        <f t="shared" si="2"/>
        <v>227.42399999999995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227.42399999999998</v>
      </c>
      <c r="E8">
        <f>BAWANA!AM8</f>
        <v>0</v>
      </c>
      <c r="F8">
        <f t="shared" si="4"/>
        <v>256</v>
      </c>
      <c r="G8">
        <f t="shared" si="5"/>
        <v>227.42399999999998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22</v>
      </c>
      <c r="M8">
        <f>TPDDL_EOD!AK8+TPDDL_EOD!AL8</f>
        <v>69.599999999999994</v>
      </c>
      <c r="N8">
        <f t="shared" si="0"/>
        <v>227.42</v>
      </c>
      <c r="O8" s="154">
        <f t="shared" si="1"/>
        <v>3.9999999999906777E-3</v>
      </c>
      <c r="P8">
        <v>75.002374040382449</v>
      </c>
      <c r="Q8">
        <v>55.001078758174131</v>
      </c>
      <c r="R8">
        <v>5.8201025327053992</v>
      </c>
      <c r="S8">
        <v>22.000444668738009</v>
      </c>
      <c r="T8">
        <v>69.599999999999994</v>
      </c>
      <c r="U8" s="156">
        <f t="shared" si="2"/>
        <v>227.42399999999995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227.42399999999998</v>
      </c>
      <c r="E9">
        <f>BAWANA!AM9</f>
        <v>0</v>
      </c>
      <c r="F9">
        <f t="shared" si="4"/>
        <v>256</v>
      </c>
      <c r="G9">
        <f t="shared" si="5"/>
        <v>227.42399999999998</v>
      </c>
      <c r="H9" s="154"/>
      <c r="I9">
        <f>BRPL_EOD!AK9+BRPL_EOD!AL9</f>
        <v>75</v>
      </c>
      <c r="J9">
        <f>BYPL_EOD!AK9+BYPL_EOD!AL9</f>
        <v>55</v>
      </c>
      <c r="K9">
        <f>MES_EOD!AK9+MES_EOD!AL9</f>
        <v>5.82</v>
      </c>
      <c r="L9">
        <f>NDMC_EOD!AK9+NDMC_EOD!AL9</f>
        <v>22</v>
      </c>
      <c r="M9">
        <f>TPDDL_EOD!AK9+TPDDL_EOD!AL9</f>
        <v>69.599999999999994</v>
      </c>
      <c r="N9">
        <f t="shared" si="0"/>
        <v>227.42</v>
      </c>
      <c r="O9" s="154">
        <f t="shared" si="1"/>
        <v>3.9999999999906777E-3</v>
      </c>
      <c r="P9">
        <v>75.002374040382449</v>
      </c>
      <c r="Q9">
        <v>55.001078758174131</v>
      </c>
      <c r="R9">
        <v>5.8201025327053992</v>
      </c>
      <c r="S9">
        <v>22.000444668738009</v>
      </c>
      <c r="T9">
        <v>69.599999999999994</v>
      </c>
      <c r="U9" s="156">
        <f t="shared" si="2"/>
        <v>227.42399999999995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227.42399999999998</v>
      </c>
      <c r="E10">
        <f>BAWANA!AM10</f>
        <v>0</v>
      </c>
      <c r="F10">
        <f t="shared" si="4"/>
        <v>256</v>
      </c>
      <c r="G10">
        <f t="shared" si="5"/>
        <v>227.42399999999998</v>
      </c>
      <c r="H10" s="154"/>
      <c r="I10">
        <f>BRPL_EOD!AK10+BRPL_EOD!AL10</f>
        <v>75</v>
      </c>
      <c r="J10">
        <f>BYPL_EOD!AK10+BYPL_EOD!AL10</f>
        <v>55</v>
      </c>
      <c r="K10">
        <f>MES_EOD!AK10+MES_EOD!AL10</f>
        <v>5.82</v>
      </c>
      <c r="L10">
        <f>NDMC_EOD!AK10+NDMC_EOD!AL10</f>
        <v>22</v>
      </c>
      <c r="M10">
        <f>TPDDL_EOD!AK10+TPDDL_EOD!AL10</f>
        <v>69.599999999999994</v>
      </c>
      <c r="N10">
        <f t="shared" si="0"/>
        <v>227.42</v>
      </c>
      <c r="O10" s="154">
        <f t="shared" si="1"/>
        <v>3.9999999999906777E-3</v>
      </c>
      <c r="P10">
        <v>75.002374040382449</v>
      </c>
      <c r="Q10">
        <v>55.001078758174131</v>
      </c>
      <c r="R10">
        <v>5.8201025327053992</v>
      </c>
      <c r="S10">
        <v>22.000444668738009</v>
      </c>
      <c r="T10">
        <v>69.599999999999994</v>
      </c>
      <c r="U10" s="156">
        <f t="shared" si="2"/>
        <v>227.42399999999995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227.42399999999998</v>
      </c>
      <c r="E11">
        <f>BAWANA!AM11</f>
        <v>0</v>
      </c>
      <c r="F11">
        <f t="shared" si="4"/>
        <v>256</v>
      </c>
      <c r="G11">
        <f t="shared" si="5"/>
        <v>227.42399999999998</v>
      </c>
      <c r="H11" s="154"/>
      <c r="I11">
        <f>BRPL_EOD!AK11+BRPL_EOD!AL11</f>
        <v>75</v>
      </c>
      <c r="J11">
        <f>BYPL_EOD!AK11+BYPL_EOD!AL11</f>
        <v>55</v>
      </c>
      <c r="K11">
        <f>MES_EOD!AK11+MES_EOD!AL11</f>
        <v>5.82</v>
      </c>
      <c r="L11">
        <f>NDMC_EOD!AK11+NDMC_EOD!AL11</f>
        <v>22</v>
      </c>
      <c r="M11">
        <f>TPDDL_EOD!AK11+TPDDL_EOD!AL11</f>
        <v>69.599999999999994</v>
      </c>
      <c r="N11">
        <f t="shared" si="0"/>
        <v>227.42</v>
      </c>
      <c r="O11" s="154">
        <f t="shared" si="1"/>
        <v>3.9999999999906777E-3</v>
      </c>
      <c r="P11">
        <v>75.002374040382449</v>
      </c>
      <c r="Q11">
        <v>55.001078758174131</v>
      </c>
      <c r="R11">
        <v>5.8201025327053992</v>
      </c>
      <c r="S11">
        <v>22.000444668738009</v>
      </c>
      <c r="T11">
        <v>69.599999999999994</v>
      </c>
      <c r="U11" s="156">
        <f t="shared" si="2"/>
        <v>227.42399999999995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207.42399999999998</v>
      </c>
      <c r="E12">
        <f>BAWANA!AM12</f>
        <v>0</v>
      </c>
      <c r="F12">
        <f t="shared" si="4"/>
        <v>256</v>
      </c>
      <c r="G12">
        <f t="shared" si="5"/>
        <v>207.42399999999998</v>
      </c>
      <c r="H12" s="154"/>
      <c r="I12">
        <f>BRPL_EOD!AK12+BRPL_EOD!AL12</f>
        <v>75</v>
      </c>
      <c r="J12">
        <f>BYPL_EOD!AK12+BYPL_EOD!AL12</f>
        <v>35</v>
      </c>
      <c r="K12">
        <f>MES_EOD!AK12+MES_EOD!AL12</f>
        <v>5.82</v>
      </c>
      <c r="L12">
        <f>NDMC_EOD!AK12+NDMC_EOD!AL12</f>
        <v>22</v>
      </c>
      <c r="M12">
        <f>TPDDL_EOD!AK12+TPDDL_EOD!AL12</f>
        <v>69.599999999999994</v>
      </c>
      <c r="N12">
        <f t="shared" si="0"/>
        <v>207.42</v>
      </c>
      <c r="O12" s="154">
        <f t="shared" si="1"/>
        <v>3.9999999999906777E-3</v>
      </c>
      <c r="P12">
        <v>75.002126626340257</v>
      </c>
      <c r="Q12">
        <v>35.00129954865173</v>
      </c>
      <c r="R12">
        <v>5.8201123434910231</v>
      </c>
      <c r="S12">
        <v>22.000461481516975</v>
      </c>
      <c r="T12">
        <v>69.599999999999994</v>
      </c>
      <c r="U12" s="156">
        <f t="shared" si="2"/>
        <v>207.42399999999998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207.42399999999998</v>
      </c>
      <c r="E13">
        <f>BAWANA!AM13</f>
        <v>0</v>
      </c>
      <c r="F13">
        <f t="shared" si="4"/>
        <v>256</v>
      </c>
      <c r="G13">
        <f t="shared" si="5"/>
        <v>207.42399999999998</v>
      </c>
      <c r="H13" s="154"/>
      <c r="I13">
        <f>BRPL_EOD!AK13+BRPL_EOD!AL13</f>
        <v>75</v>
      </c>
      <c r="J13">
        <f>BYPL_EOD!AK13+BYPL_EOD!AL13</f>
        <v>35</v>
      </c>
      <c r="K13">
        <f>MES_EOD!AK13+MES_EOD!AL13</f>
        <v>5.82</v>
      </c>
      <c r="L13">
        <f>NDMC_EOD!AK13+NDMC_EOD!AL13</f>
        <v>22</v>
      </c>
      <c r="M13">
        <f>TPDDL_EOD!AK13+TPDDL_EOD!AL13</f>
        <v>69.599999999999994</v>
      </c>
      <c r="N13">
        <f t="shared" si="0"/>
        <v>207.42</v>
      </c>
      <c r="O13" s="154">
        <f t="shared" si="1"/>
        <v>3.9999999999906777E-3</v>
      </c>
      <c r="P13">
        <v>75.002126626340257</v>
      </c>
      <c r="Q13">
        <v>35.00129954865173</v>
      </c>
      <c r="R13">
        <v>5.8201123434910231</v>
      </c>
      <c r="S13">
        <v>22.000461481516975</v>
      </c>
      <c r="T13">
        <v>69.599999999999994</v>
      </c>
      <c r="U13" s="156">
        <f t="shared" si="2"/>
        <v>207.42399999999998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207.42399999999998</v>
      </c>
      <c r="E14">
        <f>BAWANA!AM14</f>
        <v>0</v>
      </c>
      <c r="F14">
        <f t="shared" si="4"/>
        <v>256</v>
      </c>
      <c r="G14">
        <f t="shared" si="5"/>
        <v>207.42399999999998</v>
      </c>
      <c r="H14" s="154"/>
      <c r="I14">
        <f>BRPL_EOD!AK14+BRPL_EOD!AL14</f>
        <v>75</v>
      </c>
      <c r="J14">
        <f>BYPL_EOD!AK14+BYPL_EOD!AL14</f>
        <v>35</v>
      </c>
      <c r="K14">
        <f>MES_EOD!AK14+MES_EOD!AL14</f>
        <v>5.82</v>
      </c>
      <c r="L14">
        <f>NDMC_EOD!AK14+NDMC_EOD!AL14</f>
        <v>22</v>
      </c>
      <c r="M14">
        <f>TPDDL_EOD!AK14+TPDDL_EOD!AL14</f>
        <v>69.599999999999994</v>
      </c>
      <c r="N14">
        <f t="shared" si="0"/>
        <v>207.42</v>
      </c>
      <c r="O14" s="154">
        <f t="shared" si="1"/>
        <v>3.9999999999906777E-3</v>
      </c>
      <c r="P14">
        <v>75.002126626340257</v>
      </c>
      <c r="Q14">
        <v>35.00129954865173</v>
      </c>
      <c r="R14">
        <v>5.8201123434910231</v>
      </c>
      <c r="S14">
        <v>22.000461481516975</v>
      </c>
      <c r="T14">
        <v>69.599999999999994</v>
      </c>
      <c r="U14" s="156">
        <f t="shared" si="2"/>
        <v>207.42399999999998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207.42399999999998</v>
      </c>
      <c r="E15">
        <f>BAWANA!AM15</f>
        <v>0</v>
      </c>
      <c r="F15">
        <f t="shared" si="4"/>
        <v>256</v>
      </c>
      <c r="G15">
        <f t="shared" si="5"/>
        <v>207.42399999999998</v>
      </c>
      <c r="H15" s="154"/>
      <c r="I15">
        <f>BRPL_EOD!AK15+BRPL_EOD!AL15</f>
        <v>75</v>
      </c>
      <c r="J15">
        <f>BYPL_EOD!AK15+BYPL_EOD!AL15</f>
        <v>35</v>
      </c>
      <c r="K15">
        <f>MES_EOD!AK15+MES_EOD!AL15</f>
        <v>5.82</v>
      </c>
      <c r="L15">
        <f>NDMC_EOD!AK15+NDMC_EOD!AL15</f>
        <v>22</v>
      </c>
      <c r="M15">
        <f>TPDDL_EOD!AK15+TPDDL_EOD!AL15</f>
        <v>69.599999999999994</v>
      </c>
      <c r="N15">
        <f t="shared" si="0"/>
        <v>207.42</v>
      </c>
      <c r="O15" s="154">
        <f t="shared" si="1"/>
        <v>3.9999999999906777E-3</v>
      </c>
      <c r="P15">
        <v>75.002126626340257</v>
      </c>
      <c r="Q15">
        <v>35.00129954865173</v>
      </c>
      <c r="R15">
        <v>5.8201123434910231</v>
      </c>
      <c r="S15">
        <v>22.000461481516975</v>
      </c>
      <c r="T15">
        <v>69.599999999999994</v>
      </c>
      <c r="U15" s="156">
        <f t="shared" si="2"/>
        <v>207.42399999999998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207.42399999999998</v>
      </c>
      <c r="E16">
        <f>BAWANA!AM16</f>
        <v>0</v>
      </c>
      <c r="F16">
        <f t="shared" si="4"/>
        <v>256</v>
      </c>
      <c r="G16">
        <f t="shared" si="5"/>
        <v>207.42399999999998</v>
      </c>
      <c r="H16" s="154"/>
      <c r="I16">
        <f>BRPL_EOD!AK16+BRPL_EOD!AL16</f>
        <v>75</v>
      </c>
      <c r="J16">
        <f>BYPL_EOD!AK16+BYPL_EOD!AL16</f>
        <v>35</v>
      </c>
      <c r="K16">
        <f>MES_EOD!AK16+MES_EOD!AL16</f>
        <v>5.82</v>
      </c>
      <c r="L16">
        <f>NDMC_EOD!AK16+NDMC_EOD!AL16</f>
        <v>22</v>
      </c>
      <c r="M16">
        <f>TPDDL_EOD!AK16+TPDDL_EOD!AL16</f>
        <v>69.599999999999994</v>
      </c>
      <c r="N16">
        <f t="shared" si="0"/>
        <v>207.42</v>
      </c>
      <c r="O16" s="154">
        <f t="shared" si="1"/>
        <v>3.9999999999906777E-3</v>
      </c>
      <c r="P16">
        <v>75.002126626340257</v>
      </c>
      <c r="Q16">
        <v>35.00129954865173</v>
      </c>
      <c r="R16">
        <v>5.8201123434910231</v>
      </c>
      <c r="S16">
        <v>22.000461481516975</v>
      </c>
      <c r="T16">
        <v>69.599999999999994</v>
      </c>
      <c r="U16" s="156">
        <f t="shared" si="2"/>
        <v>207.42399999999998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207.42399999999998</v>
      </c>
      <c r="E17">
        <f>BAWANA!AM17</f>
        <v>0</v>
      </c>
      <c r="F17">
        <f t="shared" si="4"/>
        <v>256</v>
      </c>
      <c r="G17">
        <f t="shared" si="5"/>
        <v>207.42399999999998</v>
      </c>
      <c r="H17" s="154"/>
      <c r="I17">
        <f>BRPL_EOD!AK17+BRPL_EOD!AL17</f>
        <v>75</v>
      </c>
      <c r="J17">
        <f>BYPL_EOD!AK17+BYPL_EOD!AL17</f>
        <v>35</v>
      </c>
      <c r="K17">
        <f>MES_EOD!AK17+MES_EOD!AL17</f>
        <v>5.82</v>
      </c>
      <c r="L17">
        <f>NDMC_EOD!AK17+NDMC_EOD!AL17</f>
        <v>22</v>
      </c>
      <c r="M17">
        <f>TPDDL_EOD!AK17+TPDDL_EOD!AL17</f>
        <v>69.599999999999994</v>
      </c>
      <c r="N17">
        <f t="shared" si="0"/>
        <v>207.42</v>
      </c>
      <c r="O17" s="154">
        <f t="shared" si="1"/>
        <v>3.9999999999906777E-3</v>
      </c>
      <c r="P17">
        <v>75.002126626340257</v>
      </c>
      <c r="Q17">
        <v>35.00129954865173</v>
      </c>
      <c r="R17">
        <v>5.8201123434910231</v>
      </c>
      <c r="S17">
        <v>22.000461481516975</v>
      </c>
      <c r="T17">
        <v>69.599999999999994</v>
      </c>
      <c r="U17" s="156">
        <f t="shared" si="2"/>
        <v>207.42399999999998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207.42399999999998</v>
      </c>
      <c r="E18">
        <f>BAWANA!AM18</f>
        <v>0</v>
      </c>
      <c r="F18">
        <f t="shared" si="4"/>
        <v>256</v>
      </c>
      <c r="G18">
        <f t="shared" si="5"/>
        <v>207.42399999999998</v>
      </c>
      <c r="H18" s="154"/>
      <c r="I18">
        <f>BRPL_EOD!AK18+BRPL_EOD!AL18</f>
        <v>75</v>
      </c>
      <c r="J18">
        <f>BYPL_EOD!AK18+BYPL_EOD!AL18</f>
        <v>35</v>
      </c>
      <c r="K18">
        <f>MES_EOD!AK18+MES_EOD!AL18</f>
        <v>5.82</v>
      </c>
      <c r="L18">
        <f>NDMC_EOD!AK18+NDMC_EOD!AL18</f>
        <v>22</v>
      </c>
      <c r="M18">
        <f>TPDDL_EOD!AK18+TPDDL_EOD!AL18</f>
        <v>69.599999999999994</v>
      </c>
      <c r="N18">
        <f t="shared" si="0"/>
        <v>207.42</v>
      </c>
      <c r="O18" s="154">
        <f t="shared" si="1"/>
        <v>3.9999999999906777E-3</v>
      </c>
      <c r="P18">
        <v>75.002126626340257</v>
      </c>
      <c r="Q18">
        <v>35.00129954865173</v>
      </c>
      <c r="R18">
        <v>5.8201123434910231</v>
      </c>
      <c r="S18">
        <v>22.000461481516975</v>
      </c>
      <c r="T18">
        <v>69.599999999999994</v>
      </c>
      <c r="U18" s="156">
        <f t="shared" si="2"/>
        <v>207.42399999999998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207.42399999999998</v>
      </c>
      <c r="E19">
        <f>BAWANA!AM19</f>
        <v>0</v>
      </c>
      <c r="F19">
        <f t="shared" si="4"/>
        <v>256</v>
      </c>
      <c r="G19">
        <f t="shared" si="5"/>
        <v>207.42399999999998</v>
      </c>
      <c r="H19" s="154"/>
      <c r="I19">
        <f>BRPL_EOD!AK19+BRPL_EOD!AL19</f>
        <v>75</v>
      </c>
      <c r="J19">
        <f>BYPL_EOD!AK19+BYPL_EOD!AL19</f>
        <v>35</v>
      </c>
      <c r="K19">
        <f>MES_EOD!AK19+MES_EOD!AL19</f>
        <v>5.82</v>
      </c>
      <c r="L19">
        <f>NDMC_EOD!AK19+NDMC_EOD!AL19</f>
        <v>22</v>
      </c>
      <c r="M19">
        <f>TPDDL_EOD!AK19+TPDDL_EOD!AL19</f>
        <v>69.599999999999994</v>
      </c>
      <c r="N19">
        <f t="shared" si="0"/>
        <v>207.42</v>
      </c>
      <c r="O19" s="154">
        <f t="shared" si="1"/>
        <v>3.9999999999906777E-3</v>
      </c>
      <c r="P19">
        <v>75.002126626340257</v>
      </c>
      <c r="Q19">
        <v>35.00129954865173</v>
      </c>
      <c r="R19">
        <v>5.8201123434910231</v>
      </c>
      <c r="S19">
        <v>22.000461481516975</v>
      </c>
      <c r="T19">
        <v>69.599999999999994</v>
      </c>
      <c r="U19" s="156">
        <f t="shared" si="2"/>
        <v>207.42399999999998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207.42399999999998</v>
      </c>
      <c r="E20">
        <f>BAWANA!AM20</f>
        <v>0</v>
      </c>
      <c r="F20">
        <f t="shared" si="4"/>
        <v>256</v>
      </c>
      <c r="G20">
        <f t="shared" si="5"/>
        <v>207.42399999999998</v>
      </c>
      <c r="H20" s="154"/>
      <c r="I20">
        <f>BRPL_EOD!AK20+BRPL_EOD!AL20</f>
        <v>75</v>
      </c>
      <c r="J20">
        <f>BYPL_EOD!AK20+BYPL_EOD!AL20</f>
        <v>35</v>
      </c>
      <c r="K20">
        <f>MES_EOD!AK20+MES_EOD!AL20</f>
        <v>5.82</v>
      </c>
      <c r="L20">
        <f>NDMC_EOD!AK20+NDMC_EOD!AL20</f>
        <v>22</v>
      </c>
      <c r="M20">
        <f>TPDDL_EOD!AK20+TPDDL_EOD!AL20</f>
        <v>69.599999999999994</v>
      </c>
      <c r="N20">
        <f t="shared" si="0"/>
        <v>207.42</v>
      </c>
      <c r="O20" s="154">
        <f t="shared" si="1"/>
        <v>3.9999999999906777E-3</v>
      </c>
      <c r="P20">
        <v>75.002126626340257</v>
      </c>
      <c r="Q20">
        <v>35.00129954865173</v>
      </c>
      <c r="R20">
        <v>5.8201123434910231</v>
      </c>
      <c r="S20">
        <v>22.000461481516975</v>
      </c>
      <c r="T20">
        <v>69.599999999999994</v>
      </c>
      <c r="U20" s="156">
        <f t="shared" si="2"/>
        <v>207.42399999999998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207.42399999999998</v>
      </c>
      <c r="E21">
        <f>BAWANA!AM21</f>
        <v>0</v>
      </c>
      <c r="F21">
        <f t="shared" si="4"/>
        <v>256</v>
      </c>
      <c r="G21">
        <f t="shared" si="5"/>
        <v>207.42399999999998</v>
      </c>
      <c r="H21" s="154"/>
      <c r="I21">
        <f>BRPL_EOD!AK21+BRPL_EOD!AL21</f>
        <v>75</v>
      </c>
      <c r="J21">
        <f>BYPL_EOD!AK21+BYPL_EOD!AL21</f>
        <v>35</v>
      </c>
      <c r="K21">
        <f>MES_EOD!AK21+MES_EOD!AL21</f>
        <v>5.82</v>
      </c>
      <c r="L21">
        <f>NDMC_EOD!AK21+NDMC_EOD!AL21</f>
        <v>22</v>
      </c>
      <c r="M21">
        <f>TPDDL_EOD!AK21+TPDDL_EOD!AL21</f>
        <v>69.599999999999994</v>
      </c>
      <c r="N21">
        <f t="shared" si="0"/>
        <v>207.42</v>
      </c>
      <c r="O21" s="154">
        <f t="shared" si="1"/>
        <v>3.9999999999906777E-3</v>
      </c>
      <c r="P21">
        <v>75.002126626340257</v>
      </c>
      <c r="Q21">
        <v>35.00129954865173</v>
      </c>
      <c r="R21">
        <v>5.8201123434910231</v>
      </c>
      <c r="S21">
        <v>22.000461481516975</v>
      </c>
      <c r="T21">
        <v>69.599999999999994</v>
      </c>
      <c r="U21" s="156">
        <f t="shared" si="2"/>
        <v>207.42399999999998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207.42399999999998</v>
      </c>
      <c r="E22">
        <f>BAWANA!AM22</f>
        <v>0</v>
      </c>
      <c r="F22">
        <f t="shared" si="4"/>
        <v>256</v>
      </c>
      <c r="G22">
        <f t="shared" si="5"/>
        <v>207.42399999999998</v>
      </c>
      <c r="H22" s="154"/>
      <c r="I22">
        <f>BRPL_EOD!AK22+BRPL_EOD!AL22</f>
        <v>75</v>
      </c>
      <c r="J22">
        <f>BYPL_EOD!AK22+BYPL_EOD!AL22</f>
        <v>35</v>
      </c>
      <c r="K22">
        <f>MES_EOD!AK22+MES_EOD!AL22</f>
        <v>5.82</v>
      </c>
      <c r="L22">
        <f>NDMC_EOD!AK22+NDMC_EOD!AL22</f>
        <v>22</v>
      </c>
      <c r="M22">
        <f>TPDDL_EOD!AK22+TPDDL_EOD!AL22</f>
        <v>69.599999999999994</v>
      </c>
      <c r="N22">
        <f t="shared" si="0"/>
        <v>207.42</v>
      </c>
      <c r="O22" s="154">
        <f t="shared" si="1"/>
        <v>3.9999999999906777E-3</v>
      </c>
      <c r="P22">
        <v>75.002126626340257</v>
      </c>
      <c r="Q22">
        <v>35.00129954865173</v>
      </c>
      <c r="R22">
        <v>5.8201123434910231</v>
      </c>
      <c r="S22">
        <v>22.000461481516975</v>
      </c>
      <c r="T22">
        <v>69.599999999999994</v>
      </c>
      <c r="U22" s="156">
        <f t="shared" si="2"/>
        <v>207.42399999999998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207.42399999999998</v>
      </c>
      <c r="E23">
        <f>BAWANA!AM23</f>
        <v>0</v>
      </c>
      <c r="F23">
        <f t="shared" si="4"/>
        <v>256</v>
      </c>
      <c r="G23">
        <f t="shared" si="5"/>
        <v>207.42399999999998</v>
      </c>
      <c r="H23" s="154"/>
      <c r="I23">
        <f>BRPL_EOD!AK23+BRPL_EOD!AL23</f>
        <v>75</v>
      </c>
      <c r="J23">
        <f>BYPL_EOD!AK23+BYPL_EOD!AL23</f>
        <v>35</v>
      </c>
      <c r="K23">
        <f>MES_EOD!AK23+MES_EOD!AL23</f>
        <v>5.82</v>
      </c>
      <c r="L23">
        <f>NDMC_EOD!AK23+NDMC_EOD!AL23</f>
        <v>22</v>
      </c>
      <c r="M23">
        <f>TPDDL_EOD!AK23+TPDDL_EOD!AL23</f>
        <v>69.599999999999994</v>
      </c>
      <c r="N23">
        <f t="shared" si="0"/>
        <v>207.42</v>
      </c>
      <c r="O23" s="154">
        <f t="shared" si="1"/>
        <v>3.9999999999906777E-3</v>
      </c>
      <c r="P23">
        <v>75.002126626340257</v>
      </c>
      <c r="Q23">
        <v>35.00129954865173</v>
      </c>
      <c r="R23">
        <v>5.8201123434910231</v>
      </c>
      <c r="S23">
        <v>22.000461481516975</v>
      </c>
      <c r="T23">
        <v>69.599999999999994</v>
      </c>
      <c r="U23" s="156">
        <f t="shared" si="2"/>
        <v>207.42399999999998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207.42399999999998</v>
      </c>
      <c r="E24">
        <f>BAWANA!AM24</f>
        <v>0</v>
      </c>
      <c r="F24">
        <f t="shared" si="4"/>
        <v>256</v>
      </c>
      <c r="G24">
        <f t="shared" si="5"/>
        <v>207.42399999999998</v>
      </c>
      <c r="H24" s="154"/>
      <c r="I24">
        <f>BRPL_EOD!AK24+BRPL_EOD!AL24</f>
        <v>75</v>
      </c>
      <c r="J24">
        <f>BYPL_EOD!AK24+BYPL_EOD!AL24</f>
        <v>35</v>
      </c>
      <c r="K24">
        <f>MES_EOD!AK24+MES_EOD!AL24</f>
        <v>5.82</v>
      </c>
      <c r="L24">
        <f>NDMC_EOD!AK24+NDMC_EOD!AL24</f>
        <v>22</v>
      </c>
      <c r="M24">
        <f>TPDDL_EOD!AK24+TPDDL_EOD!AL24</f>
        <v>69.599999999999994</v>
      </c>
      <c r="N24">
        <f t="shared" si="0"/>
        <v>207.42</v>
      </c>
      <c r="O24" s="154">
        <f t="shared" si="1"/>
        <v>3.9999999999906777E-3</v>
      </c>
      <c r="P24">
        <v>75.002126626340257</v>
      </c>
      <c r="Q24">
        <v>35.00129954865173</v>
      </c>
      <c r="R24">
        <v>5.8201123434910231</v>
      </c>
      <c r="S24">
        <v>22.000461481516975</v>
      </c>
      <c r="T24">
        <v>69.599999999999994</v>
      </c>
      <c r="U24" s="156">
        <f t="shared" si="2"/>
        <v>207.42399999999998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207.42399999999998</v>
      </c>
      <c r="E25">
        <f>BAWANA!AM25</f>
        <v>0</v>
      </c>
      <c r="F25">
        <f t="shared" si="4"/>
        <v>256</v>
      </c>
      <c r="G25">
        <f t="shared" si="5"/>
        <v>207.42399999999998</v>
      </c>
      <c r="H25" s="154"/>
      <c r="I25">
        <f>BRPL_EOD!AK25+BRPL_EOD!AL25</f>
        <v>75</v>
      </c>
      <c r="J25">
        <f>BYPL_EOD!AK25+BYPL_EOD!AL25</f>
        <v>35</v>
      </c>
      <c r="K25">
        <f>MES_EOD!AK25+MES_EOD!AL25</f>
        <v>5.82</v>
      </c>
      <c r="L25">
        <f>NDMC_EOD!AK25+NDMC_EOD!AL25</f>
        <v>22</v>
      </c>
      <c r="M25">
        <f>TPDDL_EOD!AK25+TPDDL_EOD!AL25</f>
        <v>69.599999999999994</v>
      </c>
      <c r="N25">
        <f t="shared" si="0"/>
        <v>207.42</v>
      </c>
      <c r="O25" s="154">
        <f t="shared" si="1"/>
        <v>3.9999999999906777E-3</v>
      </c>
      <c r="P25">
        <v>75.002126626340257</v>
      </c>
      <c r="Q25">
        <v>35.00129954865173</v>
      </c>
      <c r="R25">
        <v>5.8201123434910231</v>
      </c>
      <c r="S25">
        <v>22.000461481516975</v>
      </c>
      <c r="T25">
        <v>69.599999999999994</v>
      </c>
      <c r="U25" s="156">
        <f t="shared" si="2"/>
        <v>207.42399999999998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207.42399999999998</v>
      </c>
      <c r="E26">
        <f>BAWANA!AM26</f>
        <v>0</v>
      </c>
      <c r="F26">
        <f t="shared" si="4"/>
        <v>256</v>
      </c>
      <c r="G26">
        <f t="shared" si="5"/>
        <v>207.42399999999998</v>
      </c>
      <c r="H26" s="154"/>
      <c r="I26">
        <f>BRPL_EOD!AK26+BRPL_EOD!AL26</f>
        <v>75</v>
      </c>
      <c r="J26">
        <f>BYPL_EOD!AK26+BYPL_EOD!AL26</f>
        <v>35</v>
      </c>
      <c r="K26">
        <f>MES_EOD!AK26+MES_EOD!AL26</f>
        <v>5.82</v>
      </c>
      <c r="L26">
        <f>NDMC_EOD!AK26+NDMC_EOD!AL26</f>
        <v>22</v>
      </c>
      <c r="M26">
        <f>TPDDL_EOD!AK26+TPDDL_EOD!AL26</f>
        <v>69.599999999999994</v>
      </c>
      <c r="N26">
        <f t="shared" si="0"/>
        <v>207.42</v>
      </c>
      <c r="O26" s="154">
        <f t="shared" si="1"/>
        <v>3.9999999999906777E-3</v>
      </c>
      <c r="P26">
        <v>75.002126626340257</v>
      </c>
      <c r="Q26">
        <v>35.00129954865173</v>
      </c>
      <c r="R26">
        <v>5.8201123434910231</v>
      </c>
      <c r="S26">
        <v>22.000461481516975</v>
      </c>
      <c r="T26">
        <v>69.599999999999994</v>
      </c>
      <c r="U26" s="156">
        <f t="shared" si="2"/>
        <v>207.42399999999998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207.42399999999998</v>
      </c>
      <c r="E27">
        <f>BAWANA!AM27</f>
        <v>0</v>
      </c>
      <c r="F27">
        <f t="shared" si="4"/>
        <v>256</v>
      </c>
      <c r="G27">
        <f t="shared" si="5"/>
        <v>207.42399999999998</v>
      </c>
      <c r="H27" s="154"/>
      <c r="I27">
        <f>BRPL_EOD!AK27+BRPL_EOD!AL27</f>
        <v>75</v>
      </c>
      <c r="J27">
        <f>BYPL_EOD!AK27+BYPL_EOD!AL27</f>
        <v>35</v>
      </c>
      <c r="K27">
        <f>MES_EOD!AK27+MES_EOD!AL27</f>
        <v>5.82</v>
      </c>
      <c r="L27">
        <f>NDMC_EOD!AK27+NDMC_EOD!AL27</f>
        <v>22</v>
      </c>
      <c r="M27">
        <f>TPDDL_EOD!AK27+TPDDL_EOD!AL27</f>
        <v>69.599999999999994</v>
      </c>
      <c r="N27">
        <f t="shared" si="0"/>
        <v>207.42</v>
      </c>
      <c r="O27" s="154">
        <f t="shared" si="1"/>
        <v>3.9999999999906777E-3</v>
      </c>
      <c r="P27">
        <v>75.002126626340257</v>
      </c>
      <c r="Q27">
        <v>35.00129954865173</v>
      </c>
      <c r="R27">
        <v>5.8201123434910231</v>
      </c>
      <c r="S27">
        <v>22.000461481516975</v>
      </c>
      <c r="T27">
        <v>69.599999999999994</v>
      </c>
      <c r="U27" s="156">
        <f t="shared" si="2"/>
        <v>207.42399999999998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207.42399999999998</v>
      </c>
      <c r="E28">
        <f>BAWANA!AM28</f>
        <v>0</v>
      </c>
      <c r="F28">
        <f t="shared" si="4"/>
        <v>256</v>
      </c>
      <c r="G28">
        <f t="shared" si="5"/>
        <v>207.42399999999998</v>
      </c>
      <c r="H28" s="154"/>
      <c r="I28">
        <f>BRPL_EOD!AK28+BRPL_EOD!AL28</f>
        <v>75</v>
      </c>
      <c r="J28">
        <f>BYPL_EOD!AK28+BYPL_EOD!AL28</f>
        <v>35</v>
      </c>
      <c r="K28">
        <f>MES_EOD!AK28+MES_EOD!AL28</f>
        <v>5.82</v>
      </c>
      <c r="L28">
        <f>NDMC_EOD!AK28+NDMC_EOD!AL28</f>
        <v>22</v>
      </c>
      <c r="M28">
        <f>TPDDL_EOD!AK28+TPDDL_EOD!AL28</f>
        <v>69.599999999999994</v>
      </c>
      <c r="N28">
        <f t="shared" si="0"/>
        <v>207.42</v>
      </c>
      <c r="O28" s="154">
        <f t="shared" si="1"/>
        <v>3.9999999999906777E-3</v>
      </c>
      <c r="P28">
        <v>75.002126626340257</v>
      </c>
      <c r="Q28">
        <v>35.00129954865173</v>
      </c>
      <c r="R28">
        <v>5.8201123434910231</v>
      </c>
      <c r="S28">
        <v>22.000461481516975</v>
      </c>
      <c r="T28">
        <v>69.599999999999994</v>
      </c>
      <c r="U28" s="156">
        <f t="shared" si="2"/>
        <v>207.42399999999998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207.42399999999998</v>
      </c>
      <c r="E29">
        <f>BAWANA!AM29</f>
        <v>0</v>
      </c>
      <c r="F29">
        <f t="shared" si="4"/>
        <v>256</v>
      </c>
      <c r="G29">
        <f t="shared" si="5"/>
        <v>207.42399999999998</v>
      </c>
      <c r="H29" s="154"/>
      <c r="I29">
        <f>BRPL_EOD!AK29+BRPL_EOD!AL29</f>
        <v>75</v>
      </c>
      <c r="J29">
        <f>BYPL_EOD!AK29+BYPL_EOD!AL29</f>
        <v>35</v>
      </c>
      <c r="K29">
        <f>MES_EOD!AK29+MES_EOD!AL29</f>
        <v>5.82</v>
      </c>
      <c r="L29">
        <f>NDMC_EOD!AK29+NDMC_EOD!AL29</f>
        <v>22</v>
      </c>
      <c r="M29">
        <f>TPDDL_EOD!AK29+TPDDL_EOD!AL29</f>
        <v>69.599999999999994</v>
      </c>
      <c r="N29">
        <f t="shared" si="0"/>
        <v>207.42</v>
      </c>
      <c r="O29" s="154">
        <f t="shared" si="1"/>
        <v>3.9999999999906777E-3</v>
      </c>
      <c r="P29">
        <v>75.002126626340257</v>
      </c>
      <c r="Q29">
        <v>35.00129954865173</v>
      </c>
      <c r="R29">
        <v>5.8201123434910231</v>
      </c>
      <c r="S29">
        <v>22.000461481516975</v>
      </c>
      <c r="T29">
        <v>69.599999999999994</v>
      </c>
      <c r="U29" s="156">
        <f t="shared" si="2"/>
        <v>207.42399999999998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207.42399999999998</v>
      </c>
      <c r="E30">
        <f>BAWANA!AM30</f>
        <v>0</v>
      </c>
      <c r="F30">
        <f t="shared" si="4"/>
        <v>256</v>
      </c>
      <c r="G30">
        <f t="shared" si="5"/>
        <v>207.42399999999998</v>
      </c>
      <c r="H30" s="154"/>
      <c r="I30">
        <f>BRPL_EOD!AK30+BRPL_EOD!AL30</f>
        <v>75</v>
      </c>
      <c r="J30">
        <f>BYPL_EOD!AK30+BYPL_EOD!AL30</f>
        <v>35</v>
      </c>
      <c r="K30">
        <f>MES_EOD!AK30+MES_EOD!AL30</f>
        <v>5.82</v>
      </c>
      <c r="L30">
        <f>NDMC_EOD!AK30+NDMC_EOD!AL30</f>
        <v>22</v>
      </c>
      <c r="M30">
        <f>TPDDL_EOD!AK30+TPDDL_EOD!AL30</f>
        <v>69.599999999999994</v>
      </c>
      <c r="N30">
        <f t="shared" si="0"/>
        <v>207.42</v>
      </c>
      <c r="O30" s="154">
        <f t="shared" si="1"/>
        <v>3.9999999999906777E-3</v>
      </c>
      <c r="P30">
        <v>75.002126626340257</v>
      </c>
      <c r="Q30">
        <v>35.00129954865173</v>
      </c>
      <c r="R30">
        <v>5.8201123434910231</v>
      </c>
      <c r="S30">
        <v>22.000461481516975</v>
      </c>
      <c r="T30">
        <v>69.599999999999994</v>
      </c>
      <c r="U30" s="156">
        <f t="shared" si="2"/>
        <v>207.42399999999998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207.42399999999998</v>
      </c>
      <c r="E31">
        <f>BAWANA!AM31</f>
        <v>0</v>
      </c>
      <c r="F31">
        <f t="shared" si="4"/>
        <v>256</v>
      </c>
      <c r="G31">
        <f t="shared" si="5"/>
        <v>207.42399999999998</v>
      </c>
      <c r="H31" s="154"/>
      <c r="I31">
        <f>BRPL_EOD!AK31+BRPL_EOD!AL31</f>
        <v>75</v>
      </c>
      <c r="J31">
        <f>BYPL_EOD!AK31+BYPL_EOD!AL31</f>
        <v>35</v>
      </c>
      <c r="K31">
        <f>MES_EOD!AK31+MES_EOD!AL31</f>
        <v>5.82</v>
      </c>
      <c r="L31">
        <f>NDMC_EOD!AK31+NDMC_EOD!AL31</f>
        <v>22</v>
      </c>
      <c r="M31">
        <f>TPDDL_EOD!AK31+TPDDL_EOD!AL31</f>
        <v>69.599999999999994</v>
      </c>
      <c r="N31">
        <f t="shared" si="0"/>
        <v>207.42</v>
      </c>
      <c r="O31" s="154">
        <f t="shared" si="1"/>
        <v>3.9999999999906777E-3</v>
      </c>
      <c r="P31">
        <v>75.002126626340257</v>
      </c>
      <c r="Q31">
        <v>35.00129954865173</v>
      </c>
      <c r="R31">
        <v>5.8201123434910231</v>
      </c>
      <c r="S31">
        <v>22.000461481516975</v>
      </c>
      <c r="T31">
        <v>69.599999999999994</v>
      </c>
      <c r="U31" s="156">
        <f t="shared" si="2"/>
        <v>207.42399999999998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207.42399999999998</v>
      </c>
      <c r="E32">
        <f>BAWANA!AM32</f>
        <v>0</v>
      </c>
      <c r="F32">
        <f t="shared" si="4"/>
        <v>256</v>
      </c>
      <c r="G32">
        <f t="shared" si="5"/>
        <v>207.42399999999998</v>
      </c>
      <c r="H32" s="154"/>
      <c r="I32">
        <f>BRPL_EOD!AK32+BRPL_EOD!AL32</f>
        <v>75</v>
      </c>
      <c r="J32">
        <f>BYPL_EOD!AK32+BYPL_EOD!AL32</f>
        <v>35</v>
      </c>
      <c r="K32">
        <f>MES_EOD!AK32+MES_EOD!AL32</f>
        <v>5.82</v>
      </c>
      <c r="L32">
        <f>NDMC_EOD!AK32+NDMC_EOD!AL32</f>
        <v>22</v>
      </c>
      <c r="M32">
        <f>TPDDL_EOD!AK32+TPDDL_EOD!AL32</f>
        <v>69.599999999999994</v>
      </c>
      <c r="N32">
        <f t="shared" si="0"/>
        <v>207.42</v>
      </c>
      <c r="O32" s="154">
        <f t="shared" si="1"/>
        <v>3.9999999999906777E-3</v>
      </c>
      <c r="P32">
        <v>75.002126626340257</v>
      </c>
      <c r="Q32">
        <v>35.00129954865173</v>
      </c>
      <c r="R32">
        <v>5.8201123434910231</v>
      </c>
      <c r="S32">
        <v>22.000461481516975</v>
      </c>
      <c r="T32">
        <v>69.599999999999994</v>
      </c>
      <c r="U32" s="156">
        <f t="shared" si="2"/>
        <v>207.42399999999998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207.42399999999998</v>
      </c>
      <c r="E33">
        <f>BAWANA!AM33</f>
        <v>0</v>
      </c>
      <c r="F33">
        <f t="shared" si="4"/>
        <v>256</v>
      </c>
      <c r="G33">
        <f t="shared" si="5"/>
        <v>207.42399999999998</v>
      </c>
      <c r="H33" s="154"/>
      <c r="I33">
        <f>BRPL_EOD!AK33+BRPL_EOD!AL33</f>
        <v>75</v>
      </c>
      <c r="J33">
        <f>BYPL_EOD!AK33+BYPL_EOD!AL33</f>
        <v>35</v>
      </c>
      <c r="K33">
        <f>MES_EOD!AK33+MES_EOD!AL33</f>
        <v>5.82</v>
      </c>
      <c r="L33">
        <f>NDMC_EOD!AK33+NDMC_EOD!AL33</f>
        <v>22</v>
      </c>
      <c r="M33">
        <f>TPDDL_EOD!AK33+TPDDL_EOD!AL33</f>
        <v>69.599999999999994</v>
      </c>
      <c r="N33">
        <f t="shared" si="0"/>
        <v>207.42</v>
      </c>
      <c r="O33" s="154">
        <f t="shared" si="1"/>
        <v>3.9999999999906777E-3</v>
      </c>
      <c r="P33">
        <v>75.002126626340257</v>
      </c>
      <c r="Q33">
        <v>35.00129954865173</v>
      </c>
      <c r="R33">
        <v>5.8201123434910231</v>
      </c>
      <c r="S33">
        <v>22.000461481516975</v>
      </c>
      <c r="T33">
        <v>69.599999999999994</v>
      </c>
      <c r="U33" s="156">
        <f t="shared" si="2"/>
        <v>207.42399999999998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207.42399999999998</v>
      </c>
      <c r="E34">
        <f>BAWANA!AM34</f>
        <v>0</v>
      </c>
      <c r="F34">
        <f t="shared" si="4"/>
        <v>256</v>
      </c>
      <c r="G34">
        <f t="shared" si="5"/>
        <v>207.42399999999998</v>
      </c>
      <c r="H34" s="154"/>
      <c r="I34">
        <f>BRPL_EOD!AK34+BRPL_EOD!AL34</f>
        <v>75</v>
      </c>
      <c r="J34">
        <f>BYPL_EOD!AK34+BYPL_EOD!AL34</f>
        <v>35</v>
      </c>
      <c r="K34">
        <f>MES_EOD!AK34+MES_EOD!AL34</f>
        <v>5.82</v>
      </c>
      <c r="L34">
        <f>NDMC_EOD!AK34+NDMC_EOD!AL34</f>
        <v>22</v>
      </c>
      <c r="M34">
        <f>TPDDL_EOD!AK34+TPDDL_EOD!AL34</f>
        <v>69.599999999999994</v>
      </c>
      <c r="N34">
        <f t="shared" si="0"/>
        <v>207.42</v>
      </c>
      <c r="O34" s="154">
        <f t="shared" si="1"/>
        <v>3.9999999999906777E-3</v>
      </c>
      <c r="P34">
        <v>75.002126626340257</v>
      </c>
      <c r="Q34">
        <v>35.00129954865173</v>
      </c>
      <c r="R34">
        <v>5.8201123434910231</v>
      </c>
      <c r="S34">
        <v>22.000461481516975</v>
      </c>
      <c r="T34">
        <v>69.599999999999994</v>
      </c>
      <c r="U34" s="156">
        <f t="shared" si="2"/>
        <v>207.42399999999998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207.42399999999998</v>
      </c>
      <c r="E35">
        <f>BAWANA!AM35</f>
        <v>0</v>
      </c>
      <c r="F35">
        <f t="shared" si="4"/>
        <v>256</v>
      </c>
      <c r="G35">
        <f t="shared" si="5"/>
        <v>207.42399999999998</v>
      </c>
      <c r="H35" s="154"/>
      <c r="I35">
        <f>BRPL_EOD!AK35+BRPL_EOD!AL35</f>
        <v>75</v>
      </c>
      <c r="J35">
        <f>BYPL_EOD!AK35+BYPL_EOD!AL35</f>
        <v>35</v>
      </c>
      <c r="K35">
        <f>MES_EOD!AK35+MES_EOD!AL35</f>
        <v>5.82</v>
      </c>
      <c r="L35">
        <f>NDMC_EOD!AK35+NDMC_EOD!AL35</f>
        <v>22</v>
      </c>
      <c r="M35">
        <f>TPDDL_EOD!AK35+TPDDL_EOD!AL35</f>
        <v>69.599999999999994</v>
      </c>
      <c r="N35">
        <f t="shared" si="0"/>
        <v>207.42</v>
      </c>
      <c r="O35" s="154">
        <f t="shared" si="1"/>
        <v>3.9999999999906777E-3</v>
      </c>
      <c r="P35">
        <v>75.002126626340257</v>
      </c>
      <c r="Q35">
        <v>35.00129954865173</v>
      </c>
      <c r="R35">
        <v>5.8201123434910231</v>
      </c>
      <c r="S35">
        <v>22.000461481516975</v>
      </c>
      <c r="T35">
        <v>69.599999999999994</v>
      </c>
      <c r="U35" s="156">
        <f t="shared" si="2"/>
        <v>207.42399999999998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207.42399999999998</v>
      </c>
      <c r="E36">
        <f>BAWANA!AM36</f>
        <v>0</v>
      </c>
      <c r="F36">
        <f t="shared" si="4"/>
        <v>256</v>
      </c>
      <c r="G36">
        <f t="shared" si="5"/>
        <v>207.42399999999998</v>
      </c>
      <c r="H36" s="154"/>
      <c r="I36">
        <f>BRPL_EOD!AK36+BRPL_EOD!AL36</f>
        <v>75</v>
      </c>
      <c r="J36">
        <f>BYPL_EOD!AK36+BYPL_EOD!AL36</f>
        <v>35</v>
      </c>
      <c r="K36">
        <f>MES_EOD!AK36+MES_EOD!AL36</f>
        <v>5.82</v>
      </c>
      <c r="L36">
        <f>NDMC_EOD!AK36+NDMC_EOD!AL36</f>
        <v>22</v>
      </c>
      <c r="M36">
        <f>TPDDL_EOD!AK36+TPDDL_EOD!AL36</f>
        <v>69.599999999999994</v>
      </c>
      <c r="N36">
        <f t="shared" si="0"/>
        <v>207.42</v>
      </c>
      <c r="O36" s="154">
        <f t="shared" si="1"/>
        <v>3.9999999999906777E-3</v>
      </c>
      <c r="P36">
        <v>75.002126626340257</v>
      </c>
      <c r="Q36">
        <v>35.00129954865173</v>
      </c>
      <c r="R36">
        <v>5.8201123434910231</v>
      </c>
      <c r="S36">
        <v>22.000461481516975</v>
      </c>
      <c r="T36">
        <v>69.599999999999994</v>
      </c>
      <c r="U36" s="156">
        <f t="shared" si="2"/>
        <v>207.42399999999998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207.42399999999998</v>
      </c>
      <c r="E37">
        <f>BAWANA!AM37</f>
        <v>0</v>
      </c>
      <c r="F37">
        <f t="shared" si="4"/>
        <v>256</v>
      </c>
      <c r="G37">
        <f t="shared" si="5"/>
        <v>207.42399999999998</v>
      </c>
      <c r="H37" s="154"/>
      <c r="I37">
        <f>BRPL_EOD!AK37+BRPL_EOD!AL37</f>
        <v>75</v>
      </c>
      <c r="J37">
        <f>BYPL_EOD!AK37+BYPL_EOD!AL37</f>
        <v>35</v>
      </c>
      <c r="K37">
        <f>MES_EOD!AK37+MES_EOD!AL37</f>
        <v>5.82</v>
      </c>
      <c r="L37">
        <f>NDMC_EOD!AK37+NDMC_EOD!AL37</f>
        <v>22</v>
      </c>
      <c r="M37">
        <f>TPDDL_EOD!AK37+TPDDL_EOD!AL37</f>
        <v>69.599999999999994</v>
      </c>
      <c r="N37">
        <f t="shared" si="0"/>
        <v>207.42</v>
      </c>
      <c r="O37" s="154">
        <f t="shared" si="1"/>
        <v>3.9999999999906777E-3</v>
      </c>
      <c r="P37">
        <v>75.002126626340257</v>
      </c>
      <c r="Q37">
        <v>35.00129954865173</v>
      </c>
      <c r="R37">
        <v>5.8201123434910231</v>
      </c>
      <c r="S37">
        <v>22.000461481516975</v>
      </c>
      <c r="T37">
        <v>69.599999999999994</v>
      </c>
      <c r="U37" s="156">
        <f t="shared" si="2"/>
        <v>207.42399999999998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207.42399999999998</v>
      </c>
      <c r="E38">
        <f>BAWANA!AM38</f>
        <v>0</v>
      </c>
      <c r="F38">
        <f t="shared" si="4"/>
        <v>256</v>
      </c>
      <c r="G38">
        <f t="shared" si="5"/>
        <v>207.42399999999998</v>
      </c>
      <c r="H38" s="154"/>
      <c r="I38">
        <f>BRPL_EOD!AK38+BRPL_EOD!AL38</f>
        <v>75</v>
      </c>
      <c r="J38">
        <f>BYPL_EOD!AK38+BYPL_EOD!AL38</f>
        <v>35</v>
      </c>
      <c r="K38">
        <f>MES_EOD!AK38+MES_EOD!AL38</f>
        <v>5.82</v>
      </c>
      <c r="L38">
        <f>NDMC_EOD!AK38+NDMC_EOD!AL38</f>
        <v>22</v>
      </c>
      <c r="M38">
        <f>TPDDL_EOD!AK38+TPDDL_EOD!AL38</f>
        <v>69.599999999999994</v>
      </c>
      <c r="N38">
        <f t="shared" si="0"/>
        <v>207.42</v>
      </c>
      <c r="O38" s="154">
        <f t="shared" si="1"/>
        <v>3.9999999999906777E-3</v>
      </c>
      <c r="P38">
        <v>75.002126626340257</v>
      </c>
      <c r="Q38">
        <v>35.00129954865173</v>
      </c>
      <c r="R38">
        <v>5.8201123434910231</v>
      </c>
      <c r="S38">
        <v>22.000461481516975</v>
      </c>
      <c r="T38">
        <v>69.599999999999994</v>
      </c>
      <c r="U38" s="156">
        <f t="shared" si="2"/>
        <v>207.42399999999998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207.42399999999998</v>
      </c>
      <c r="E39">
        <f>BAWANA!AM39</f>
        <v>0</v>
      </c>
      <c r="F39">
        <f t="shared" si="4"/>
        <v>256</v>
      </c>
      <c r="G39">
        <f t="shared" si="5"/>
        <v>207.42399999999998</v>
      </c>
      <c r="H39" s="154"/>
      <c r="I39">
        <f>BRPL_EOD!AK39+BRPL_EOD!AL39</f>
        <v>75</v>
      </c>
      <c r="J39">
        <f>BYPL_EOD!AK39+BYPL_EOD!AL39</f>
        <v>35</v>
      </c>
      <c r="K39">
        <f>MES_EOD!AK39+MES_EOD!AL39</f>
        <v>5.82</v>
      </c>
      <c r="L39">
        <f>NDMC_EOD!AK39+NDMC_EOD!AL39</f>
        <v>22</v>
      </c>
      <c r="M39">
        <f>TPDDL_EOD!AK39+TPDDL_EOD!AL39</f>
        <v>69.599999999999994</v>
      </c>
      <c r="N39">
        <f t="shared" si="0"/>
        <v>207.42</v>
      </c>
      <c r="O39" s="154">
        <f t="shared" si="1"/>
        <v>3.9999999999906777E-3</v>
      </c>
      <c r="P39">
        <v>75.002126626340257</v>
      </c>
      <c r="Q39">
        <v>35.00129954865173</v>
      </c>
      <c r="R39">
        <v>5.8201123434910231</v>
      </c>
      <c r="S39">
        <v>22.000461481516975</v>
      </c>
      <c r="T39">
        <v>69.599999999999994</v>
      </c>
      <c r="U39" s="156">
        <f t="shared" si="2"/>
        <v>207.42399999999998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207.42399999999998</v>
      </c>
      <c r="E40">
        <f>BAWANA!AM40</f>
        <v>0</v>
      </c>
      <c r="F40">
        <f t="shared" si="4"/>
        <v>256</v>
      </c>
      <c r="G40">
        <f t="shared" si="5"/>
        <v>207.42399999999998</v>
      </c>
      <c r="H40" s="154"/>
      <c r="I40">
        <f>BRPL_EOD!AK40+BRPL_EOD!AL40</f>
        <v>75</v>
      </c>
      <c r="J40">
        <f>BYPL_EOD!AK40+BYPL_EOD!AL40</f>
        <v>35</v>
      </c>
      <c r="K40">
        <f>MES_EOD!AK40+MES_EOD!AL40</f>
        <v>5.82</v>
      </c>
      <c r="L40">
        <f>NDMC_EOD!AK40+NDMC_EOD!AL40</f>
        <v>22</v>
      </c>
      <c r="M40">
        <f>TPDDL_EOD!AK40+TPDDL_EOD!AL40</f>
        <v>69.599999999999994</v>
      </c>
      <c r="N40">
        <f t="shared" si="0"/>
        <v>207.42</v>
      </c>
      <c r="O40" s="154">
        <f t="shared" si="1"/>
        <v>3.9999999999906777E-3</v>
      </c>
      <c r="P40">
        <v>75.002126626340257</v>
      </c>
      <c r="Q40">
        <v>35.00129954865173</v>
      </c>
      <c r="R40">
        <v>5.8201123434910231</v>
      </c>
      <c r="S40">
        <v>22.000461481516975</v>
      </c>
      <c r="T40">
        <v>69.599999999999994</v>
      </c>
      <c r="U40" s="156">
        <f t="shared" si="2"/>
        <v>207.42399999999998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207.42399999999998</v>
      </c>
      <c r="E41">
        <f>BAWANA!AM41</f>
        <v>0</v>
      </c>
      <c r="F41">
        <f t="shared" si="4"/>
        <v>256</v>
      </c>
      <c r="G41">
        <f t="shared" si="5"/>
        <v>207.42399999999998</v>
      </c>
      <c r="H41" s="154"/>
      <c r="I41">
        <f>BRPL_EOD!AK41+BRPL_EOD!AL41</f>
        <v>75</v>
      </c>
      <c r="J41">
        <f>BYPL_EOD!AK41+BYPL_EOD!AL41</f>
        <v>35</v>
      </c>
      <c r="K41">
        <f>MES_EOD!AK41+MES_EOD!AL41</f>
        <v>5.82</v>
      </c>
      <c r="L41">
        <f>NDMC_EOD!AK41+NDMC_EOD!AL41</f>
        <v>22</v>
      </c>
      <c r="M41">
        <f>TPDDL_EOD!AK41+TPDDL_EOD!AL41</f>
        <v>69.599999999999994</v>
      </c>
      <c r="N41">
        <f t="shared" si="0"/>
        <v>207.42</v>
      </c>
      <c r="O41" s="154">
        <f t="shared" si="1"/>
        <v>3.9999999999906777E-3</v>
      </c>
      <c r="P41">
        <v>75.002126626340257</v>
      </c>
      <c r="Q41">
        <v>35.00129954865173</v>
      </c>
      <c r="R41">
        <v>5.8201123434910231</v>
      </c>
      <c r="S41">
        <v>22.000461481516975</v>
      </c>
      <c r="T41">
        <v>69.599999999999994</v>
      </c>
      <c r="U41" s="156">
        <f t="shared" si="2"/>
        <v>207.42399999999998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207.42399999999998</v>
      </c>
      <c r="E42">
        <f>BAWANA!AM42</f>
        <v>0</v>
      </c>
      <c r="F42">
        <f t="shared" si="4"/>
        <v>256</v>
      </c>
      <c r="G42">
        <f t="shared" si="5"/>
        <v>207.42399999999998</v>
      </c>
      <c r="H42" s="154"/>
      <c r="I42">
        <f>BRPL_EOD!AK42+BRPL_EOD!AL42</f>
        <v>75</v>
      </c>
      <c r="J42">
        <f>BYPL_EOD!AK42+BYPL_EOD!AL42</f>
        <v>35</v>
      </c>
      <c r="K42">
        <f>MES_EOD!AK42+MES_EOD!AL42</f>
        <v>5.82</v>
      </c>
      <c r="L42">
        <f>NDMC_EOD!AK42+NDMC_EOD!AL42</f>
        <v>22</v>
      </c>
      <c r="M42">
        <f>TPDDL_EOD!AK42+TPDDL_EOD!AL42</f>
        <v>69.599999999999994</v>
      </c>
      <c r="N42">
        <f t="shared" si="0"/>
        <v>207.42</v>
      </c>
      <c r="O42" s="154">
        <f t="shared" si="1"/>
        <v>3.9999999999906777E-3</v>
      </c>
      <c r="P42">
        <v>75.002126626340257</v>
      </c>
      <c r="Q42">
        <v>35.00129954865173</v>
      </c>
      <c r="R42">
        <v>5.8201123434910231</v>
      </c>
      <c r="S42">
        <v>22.000461481516975</v>
      </c>
      <c r="T42">
        <v>69.599999999999994</v>
      </c>
      <c r="U42" s="156">
        <f t="shared" si="2"/>
        <v>207.42399999999998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207.42399999999998</v>
      </c>
      <c r="E43">
        <f>BAWANA!AM43</f>
        <v>0</v>
      </c>
      <c r="F43">
        <f t="shared" si="4"/>
        <v>256</v>
      </c>
      <c r="G43">
        <f t="shared" si="5"/>
        <v>207.42399999999998</v>
      </c>
      <c r="H43" s="154"/>
      <c r="I43">
        <f>BRPL_EOD!AK43+BRPL_EOD!AL43</f>
        <v>75</v>
      </c>
      <c r="J43">
        <f>BYPL_EOD!AK43+BYPL_EOD!AL43</f>
        <v>35</v>
      </c>
      <c r="K43">
        <f>MES_EOD!AK43+MES_EOD!AL43</f>
        <v>5.82</v>
      </c>
      <c r="L43">
        <f>NDMC_EOD!AK43+NDMC_EOD!AL43</f>
        <v>22</v>
      </c>
      <c r="M43">
        <f>TPDDL_EOD!AK43+TPDDL_EOD!AL43</f>
        <v>69.599999999999994</v>
      </c>
      <c r="N43">
        <f t="shared" si="0"/>
        <v>207.42</v>
      </c>
      <c r="O43" s="154">
        <f t="shared" si="1"/>
        <v>3.9999999999906777E-3</v>
      </c>
      <c r="P43">
        <v>75.002126626340257</v>
      </c>
      <c r="Q43">
        <v>35.00129954865173</v>
      </c>
      <c r="R43">
        <v>5.8201123434910231</v>
      </c>
      <c r="S43">
        <v>22.000461481516975</v>
      </c>
      <c r="T43">
        <v>69.599999999999994</v>
      </c>
      <c r="U43" s="156">
        <f t="shared" si="2"/>
        <v>207.42399999999998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207.42399999999998</v>
      </c>
      <c r="E44">
        <f>BAWANA!AM44</f>
        <v>0</v>
      </c>
      <c r="F44">
        <f t="shared" si="4"/>
        <v>256</v>
      </c>
      <c r="G44">
        <f t="shared" si="5"/>
        <v>207.42399999999998</v>
      </c>
      <c r="H44" s="154"/>
      <c r="I44">
        <f>BRPL_EOD!AK44+BRPL_EOD!AL44</f>
        <v>75</v>
      </c>
      <c r="J44">
        <f>BYPL_EOD!AK44+BYPL_EOD!AL44</f>
        <v>35</v>
      </c>
      <c r="K44">
        <f>MES_EOD!AK44+MES_EOD!AL44</f>
        <v>5.82</v>
      </c>
      <c r="L44">
        <f>NDMC_EOD!AK44+NDMC_EOD!AL44</f>
        <v>22</v>
      </c>
      <c r="M44">
        <f>TPDDL_EOD!AK44+TPDDL_EOD!AL44</f>
        <v>69.599999999999994</v>
      </c>
      <c r="N44">
        <f t="shared" si="0"/>
        <v>207.42</v>
      </c>
      <c r="O44" s="154">
        <f t="shared" si="1"/>
        <v>3.9999999999906777E-3</v>
      </c>
      <c r="P44">
        <v>75.002126626340257</v>
      </c>
      <c r="Q44">
        <v>35.00129954865173</v>
      </c>
      <c r="R44">
        <v>5.8201123434910231</v>
      </c>
      <c r="S44">
        <v>22.000461481516975</v>
      </c>
      <c r="T44">
        <v>69.599999999999994</v>
      </c>
      <c r="U44" s="156">
        <f t="shared" si="2"/>
        <v>207.42399999999998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207.42399999999998</v>
      </c>
      <c r="E45">
        <f>BAWANA!AM45</f>
        <v>0</v>
      </c>
      <c r="F45">
        <f t="shared" si="4"/>
        <v>256</v>
      </c>
      <c r="G45">
        <f t="shared" si="5"/>
        <v>207.42399999999998</v>
      </c>
      <c r="H45" s="154"/>
      <c r="I45">
        <f>BRPL_EOD!AK45+BRPL_EOD!AL45</f>
        <v>75</v>
      </c>
      <c r="J45">
        <f>BYPL_EOD!AK45+BYPL_EOD!AL45</f>
        <v>35</v>
      </c>
      <c r="K45">
        <f>MES_EOD!AK45+MES_EOD!AL45</f>
        <v>5.82</v>
      </c>
      <c r="L45">
        <f>NDMC_EOD!AK45+NDMC_EOD!AL45</f>
        <v>22</v>
      </c>
      <c r="M45">
        <f>TPDDL_EOD!AK45+TPDDL_EOD!AL45</f>
        <v>69.599999999999994</v>
      </c>
      <c r="N45">
        <f t="shared" si="0"/>
        <v>207.42</v>
      </c>
      <c r="O45" s="154">
        <f t="shared" si="1"/>
        <v>3.9999999999906777E-3</v>
      </c>
      <c r="P45">
        <v>75.002126626340257</v>
      </c>
      <c r="Q45">
        <v>35.00129954865173</v>
      </c>
      <c r="R45">
        <v>5.8201123434910231</v>
      </c>
      <c r="S45">
        <v>22.000461481516975</v>
      </c>
      <c r="T45">
        <v>69.599999999999994</v>
      </c>
      <c r="U45" s="156">
        <f t="shared" si="2"/>
        <v>207.42399999999998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207.42399999999998</v>
      </c>
      <c r="E46">
        <f>BAWANA!AM46</f>
        <v>0</v>
      </c>
      <c r="F46">
        <f t="shared" si="4"/>
        <v>256</v>
      </c>
      <c r="G46">
        <f t="shared" si="5"/>
        <v>207.42399999999998</v>
      </c>
      <c r="H46" s="154"/>
      <c r="I46">
        <f>BRPL_EOD!AK46+BRPL_EOD!AL46</f>
        <v>75</v>
      </c>
      <c r="J46">
        <f>BYPL_EOD!AK46+BYPL_EOD!AL46</f>
        <v>35</v>
      </c>
      <c r="K46">
        <f>MES_EOD!AK46+MES_EOD!AL46</f>
        <v>5.82</v>
      </c>
      <c r="L46">
        <f>NDMC_EOD!AK46+NDMC_EOD!AL46</f>
        <v>22</v>
      </c>
      <c r="M46">
        <f>TPDDL_EOD!AK46+TPDDL_EOD!AL46</f>
        <v>69.599999999999994</v>
      </c>
      <c r="N46">
        <f t="shared" si="0"/>
        <v>207.42</v>
      </c>
      <c r="O46" s="154">
        <f t="shared" si="1"/>
        <v>3.9999999999906777E-3</v>
      </c>
      <c r="P46">
        <v>75.002126626340257</v>
      </c>
      <c r="Q46">
        <v>35.00129954865173</v>
      </c>
      <c r="R46">
        <v>5.8201123434910231</v>
      </c>
      <c r="S46">
        <v>22.000461481516975</v>
      </c>
      <c r="T46">
        <v>69.599999999999994</v>
      </c>
      <c r="U46" s="156">
        <f t="shared" si="2"/>
        <v>207.42399999999998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207.42399999999998</v>
      </c>
      <c r="E47">
        <f>BAWANA!AM47</f>
        <v>0</v>
      </c>
      <c r="F47">
        <f t="shared" si="4"/>
        <v>256</v>
      </c>
      <c r="G47">
        <f t="shared" si="5"/>
        <v>207.42399999999998</v>
      </c>
      <c r="H47" s="154"/>
      <c r="I47">
        <f>BRPL_EOD!AK47+BRPL_EOD!AL47</f>
        <v>75</v>
      </c>
      <c r="J47">
        <f>BYPL_EOD!AK47+BYPL_EOD!AL47</f>
        <v>35</v>
      </c>
      <c r="K47">
        <f>MES_EOD!AK47+MES_EOD!AL47</f>
        <v>5.82</v>
      </c>
      <c r="L47">
        <f>NDMC_EOD!AK47+NDMC_EOD!AL47</f>
        <v>22</v>
      </c>
      <c r="M47">
        <f>TPDDL_EOD!AK47+TPDDL_EOD!AL47</f>
        <v>69.599999999999994</v>
      </c>
      <c r="N47">
        <f t="shared" si="0"/>
        <v>207.42</v>
      </c>
      <c r="O47" s="154">
        <f t="shared" si="1"/>
        <v>3.9999999999906777E-3</v>
      </c>
      <c r="P47">
        <v>75.002126626340257</v>
      </c>
      <c r="Q47">
        <v>35.00129954865173</v>
      </c>
      <c r="R47">
        <v>5.8201123434910231</v>
      </c>
      <c r="S47">
        <v>22.000461481516975</v>
      </c>
      <c r="T47">
        <v>69.599999999999994</v>
      </c>
      <c r="U47" s="156">
        <f t="shared" si="2"/>
        <v>207.42399999999998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207.42399999999998</v>
      </c>
      <c r="E48">
        <f>BAWANA!AM48</f>
        <v>0</v>
      </c>
      <c r="F48">
        <f t="shared" si="4"/>
        <v>256</v>
      </c>
      <c r="G48">
        <f t="shared" si="5"/>
        <v>207.42399999999998</v>
      </c>
      <c r="H48" s="154"/>
      <c r="I48">
        <f>BRPL_EOD!AK48+BRPL_EOD!AL48</f>
        <v>75</v>
      </c>
      <c r="J48">
        <f>BYPL_EOD!AK48+BYPL_EOD!AL48</f>
        <v>35</v>
      </c>
      <c r="K48">
        <f>MES_EOD!AK48+MES_EOD!AL48</f>
        <v>5.82</v>
      </c>
      <c r="L48">
        <f>NDMC_EOD!AK48+NDMC_EOD!AL48</f>
        <v>22</v>
      </c>
      <c r="M48">
        <f>TPDDL_EOD!AK48+TPDDL_EOD!AL48</f>
        <v>69.599999999999994</v>
      </c>
      <c r="N48">
        <f t="shared" si="0"/>
        <v>207.42</v>
      </c>
      <c r="O48" s="154">
        <f t="shared" si="1"/>
        <v>3.9999999999906777E-3</v>
      </c>
      <c r="P48">
        <v>75.002126626340257</v>
      </c>
      <c r="Q48">
        <v>35.00129954865173</v>
      </c>
      <c r="R48">
        <v>5.8201123434910231</v>
      </c>
      <c r="S48">
        <v>22.000461481516975</v>
      </c>
      <c r="T48">
        <v>69.599999999999994</v>
      </c>
      <c r="U48" s="156">
        <f t="shared" si="2"/>
        <v>207.42399999999998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207.42399999999998</v>
      </c>
      <c r="E49">
        <f>BAWANA!AM49</f>
        <v>0</v>
      </c>
      <c r="F49">
        <f t="shared" si="4"/>
        <v>256</v>
      </c>
      <c r="G49">
        <f t="shared" si="5"/>
        <v>207.42399999999998</v>
      </c>
      <c r="H49" s="154"/>
      <c r="I49">
        <f>BRPL_EOD!AK49+BRPL_EOD!AL49</f>
        <v>75</v>
      </c>
      <c r="J49">
        <f>BYPL_EOD!AK49+BYPL_EOD!AL49</f>
        <v>35</v>
      </c>
      <c r="K49">
        <f>MES_EOD!AK49+MES_EOD!AL49</f>
        <v>5.82</v>
      </c>
      <c r="L49">
        <f>NDMC_EOD!AK49+NDMC_EOD!AL49</f>
        <v>22</v>
      </c>
      <c r="M49">
        <f>TPDDL_EOD!AK49+TPDDL_EOD!AL49</f>
        <v>69.599999999999994</v>
      </c>
      <c r="N49">
        <f t="shared" si="0"/>
        <v>207.42</v>
      </c>
      <c r="O49" s="154">
        <f t="shared" si="1"/>
        <v>3.9999999999906777E-3</v>
      </c>
      <c r="P49">
        <v>75.002126626340257</v>
      </c>
      <c r="Q49">
        <v>35.00129954865173</v>
      </c>
      <c r="R49">
        <v>5.8201123434910231</v>
      </c>
      <c r="S49">
        <v>22.000461481516975</v>
      </c>
      <c r="T49">
        <v>69.599999999999994</v>
      </c>
      <c r="U49" s="156">
        <f t="shared" si="2"/>
        <v>207.42399999999998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207.42399999999998</v>
      </c>
      <c r="E50">
        <f>BAWANA!AM50</f>
        <v>0</v>
      </c>
      <c r="F50">
        <f t="shared" si="4"/>
        <v>256</v>
      </c>
      <c r="G50">
        <f t="shared" si="5"/>
        <v>207.42399999999998</v>
      </c>
      <c r="H50" s="154"/>
      <c r="I50">
        <f>BRPL_EOD!AK50+BRPL_EOD!AL50</f>
        <v>75</v>
      </c>
      <c r="J50">
        <f>BYPL_EOD!AK50+BYPL_EOD!AL50</f>
        <v>35</v>
      </c>
      <c r="K50">
        <f>MES_EOD!AK50+MES_EOD!AL50</f>
        <v>5.82</v>
      </c>
      <c r="L50">
        <f>NDMC_EOD!AK50+NDMC_EOD!AL50</f>
        <v>22</v>
      </c>
      <c r="M50">
        <f>TPDDL_EOD!AK50+TPDDL_EOD!AL50</f>
        <v>69.599999999999994</v>
      </c>
      <c r="N50">
        <f t="shared" si="0"/>
        <v>207.42</v>
      </c>
      <c r="O50" s="154">
        <f t="shared" si="1"/>
        <v>3.9999999999906777E-3</v>
      </c>
      <c r="P50">
        <v>75.002126626340257</v>
      </c>
      <c r="Q50">
        <v>35.00129954865173</v>
      </c>
      <c r="R50">
        <v>5.8201123434910231</v>
      </c>
      <c r="S50">
        <v>22.000461481516975</v>
      </c>
      <c r="T50">
        <v>69.599999999999994</v>
      </c>
      <c r="U50" s="156">
        <f t="shared" si="2"/>
        <v>207.42399999999998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207.42399999999998</v>
      </c>
      <c r="E51">
        <f>BAWANA!AM51</f>
        <v>0</v>
      </c>
      <c r="F51">
        <f t="shared" si="4"/>
        <v>256</v>
      </c>
      <c r="G51">
        <f t="shared" si="5"/>
        <v>207.42399999999998</v>
      </c>
      <c r="H51" s="154"/>
      <c r="I51">
        <f>BRPL_EOD!AK51+BRPL_EOD!AL51</f>
        <v>75</v>
      </c>
      <c r="J51">
        <f>BYPL_EOD!AK51+BYPL_EOD!AL51</f>
        <v>35</v>
      </c>
      <c r="K51">
        <f>MES_EOD!AK51+MES_EOD!AL51</f>
        <v>5.82</v>
      </c>
      <c r="L51">
        <f>NDMC_EOD!AK51+NDMC_EOD!AL51</f>
        <v>22</v>
      </c>
      <c r="M51">
        <f>TPDDL_EOD!AK51+TPDDL_EOD!AL51</f>
        <v>69.599999999999994</v>
      </c>
      <c r="N51">
        <f t="shared" si="0"/>
        <v>207.42</v>
      </c>
      <c r="O51" s="154">
        <f t="shared" si="1"/>
        <v>3.9999999999906777E-3</v>
      </c>
      <c r="P51">
        <v>75.002126626340257</v>
      </c>
      <c r="Q51">
        <v>35.00129954865173</v>
      </c>
      <c r="R51">
        <v>5.8201123434910231</v>
      </c>
      <c r="S51">
        <v>22.000461481516975</v>
      </c>
      <c r="T51">
        <v>69.599999999999994</v>
      </c>
      <c r="U51" s="156">
        <f t="shared" si="2"/>
        <v>207.42399999999998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207.42399999999998</v>
      </c>
      <c r="E52">
        <f>BAWANA!AM52</f>
        <v>0</v>
      </c>
      <c r="F52">
        <f t="shared" si="4"/>
        <v>256</v>
      </c>
      <c r="G52">
        <f t="shared" si="5"/>
        <v>207.42399999999998</v>
      </c>
      <c r="H52" s="154"/>
      <c r="I52">
        <f>BRPL_EOD!AK52+BRPL_EOD!AL52</f>
        <v>75</v>
      </c>
      <c r="J52">
        <f>BYPL_EOD!AK52+BYPL_EOD!AL52</f>
        <v>35</v>
      </c>
      <c r="K52">
        <f>MES_EOD!AK52+MES_EOD!AL52</f>
        <v>5.82</v>
      </c>
      <c r="L52">
        <f>NDMC_EOD!AK52+NDMC_EOD!AL52</f>
        <v>22</v>
      </c>
      <c r="M52">
        <f>TPDDL_EOD!AK52+TPDDL_EOD!AL52</f>
        <v>69.599999999999994</v>
      </c>
      <c r="N52">
        <f t="shared" si="0"/>
        <v>207.42</v>
      </c>
      <c r="O52" s="154">
        <f t="shared" si="1"/>
        <v>3.9999999999906777E-3</v>
      </c>
      <c r="P52">
        <v>75.002126626340257</v>
      </c>
      <c r="Q52">
        <v>35.00129954865173</v>
      </c>
      <c r="R52">
        <v>5.8201123434910231</v>
      </c>
      <c r="S52">
        <v>22.000461481516975</v>
      </c>
      <c r="T52">
        <v>69.599999999999994</v>
      </c>
      <c r="U52" s="156">
        <f t="shared" si="2"/>
        <v>207.42399999999998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207.42399999999998</v>
      </c>
      <c r="E53">
        <f>BAWANA!AM53</f>
        <v>0</v>
      </c>
      <c r="F53">
        <f t="shared" si="4"/>
        <v>256</v>
      </c>
      <c r="G53">
        <f t="shared" si="5"/>
        <v>207.42399999999998</v>
      </c>
      <c r="H53" s="154"/>
      <c r="I53">
        <f>BRPL_EOD!AK53+BRPL_EOD!AL53</f>
        <v>75</v>
      </c>
      <c r="J53">
        <f>BYPL_EOD!AK53+BYPL_EOD!AL53</f>
        <v>35</v>
      </c>
      <c r="K53">
        <f>MES_EOD!AK53+MES_EOD!AL53</f>
        <v>5.82</v>
      </c>
      <c r="L53">
        <f>NDMC_EOD!AK53+NDMC_EOD!AL53</f>
        <v>22</v>
      </c>
      <c r="M53">
        <f>TPDDL_EOD!AK53+TPDDL_EOD!AL53</f>
        <v>69.599999999999994</v>
      </c>
      <c r="N53">
        <f t="shared" si="0"/>
        <v>207.42</v>
      </c>
      <c r="O53" s="154">
        <f t="shared" si="1"/>
        <v>3.9999999999906777E-3</v>
      </c>
      <c r="P53">
        <v>75.002126626340257</v>
      </c>
      <c r="Q53">
        <v>35.00129954865173</v>
      </c>
      <c r="R53">
        <v>5.8201123434910231</v>
      </c>
      <c r="S53">
        <v>22.000461481516975</v>
      </c>
      <c r="T53">
        <v>69.599999999999994</v>
      </c>
      <c r="U53" s="156">
        <f t="shared" si="2"/>
        <v>207.42399999999998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207.42399999999998</v>
      </c>
      <c r="E54">
        <f>BAWANA!AM54</f>
        <v>0</v>
      </c>
      <c r="F54">
        <f t="shared" si="4"/>
        <v>256</v>
      </c>
      <c r="G54">
        <f t="shared" si="5"/>
        <v>207.42399999999998</v>
      </c>
      <c r="H54" s="154"/>
      <c r="I54">
        <f>BRPL_EOD!AK54+BRPL_EOD!AL54</f>
        <v>75</v>
      </c>
      <c r="J54">
        <f>BYPL_EOD!AK54+BYPL_EOD!AL54</f>
        <v>35</v>
      </c>
      <c r="K54">
        <f>MES_EOD!AK54+MES_EOD!AL54</f>
        <v>5.82</v>
      </c>
      <c r="L54">
        <f>NDMC_EOD!AK54+NDMC_EOD!AL54</f>
        <v>22</v>
      </c>
      <c r="M54">
        <f>TPDDL_EOD!AK54+TPDDL_EOD!AL54</f>
        <v>69.599999999999994</v>
      </c>
      <c r="N54">
        <f t="shared" si="0"/>
        <v>207.42</v>
      </c>
      <c r="O54" s="154">
        <f t="shared" si="1"/>
        <v>3.9999999999906777E-3</v>
      </c>
      <c r="P54">
        <v>75.002126626340257</v>
      </c>
      <c r="Q54">
        <v>35.00129954865173</v>
      </c>
      <c r="R54">
        <v>5.8201123434910231</v>
      </c>
      <c r="S54">
        <v>22.000461481516975</v>
      </c>
      <c r="T54">
        <v>69.599999999999994</v>
      </c>
      <c r="U54" s="156">
        <f t="shared" si="2"/>
        <v>207.42399999999998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207.42399999999998</v>
      </c>
      <c r="E55">
        <f>BAWANA!AM55</f>
        <v>0</v>
      </c>
      <c r="F55">
        <f t="shared" si="4"/>
        <v>256</v>
      </c>
      <c r="G55">
        <f t="shared" si="5"/>
        <v>207.42399999999998</v>
      </c>
      <c r="H55" s="154"/>
      <c r="I55">
        <f>BRPL_EOD!AK55+BRPL_EOD!AL55</f>
        <v>75</v>
      </c>
      <c r="J55">
        <f>BYPL_EOD!AK55+BYPL_EOD!AL55</f>
        <v>35</v>
      </c>
      <c r="K55">
        <f>MES_EOD!AK55+MES_EOD!AL55</f>
        <v>5.82</v>
      </c>
      <c r="L55">
        <f>NDMC_EOD!AK55+NDMC_EOD!AL55</f>
        <v>22</v>
      </c>
      <c r="M55">
        <f>TPDDL_EOD!AK55+TPDDL_EOD!AL55</f>
        <v>69.599999999999994</v>
      </c>
      <c r="N55">
        <f t="shared" si="0"/>
        <v>207.42</v>
      </c>
      <c r="O55" s="154">
        <f t="shared" si="1"/>
        <v>3.9999999999906777E-3</v>
      </c>
      <c r="P55">
        <v>75.002126626340257</v>
      </c>
      <c r="Q55">
        <v>35.00129954865173</v>
      </c>
      <c r="R55">
        <v>5.8201123434910231</v>
      </c>
      <c r="S55">
        <v>22.000461481516975</v>
      </c>
      <c r="T55">
        <v>69.599999999999994</v>
      </c>
      <c r="U55" s="156">
        <f t="shared" si="2"/>
        <v>207.42399999999998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207.42399999999998</v>
      </c>
      <c r="E56">
        <f>BAWANA!AM56</f>
        <v>0</v>
      </c>
      <c r="F56">
        <f t="shared" si="4"/>
        <v>256</v>
      </c>
      <c r="G56">
        <f t="shared" si="5"/>
        <v>207.42399999999998</v>
      </c>
      <c r="H56" s="154"/>
      <c r="I56">
        <f>BRPL_EOD!AK56+BRPL_EOD!AL56</f>
        <v>75</v>
      </c>
      <c r="J56">
        <f>BYPL_EOD!AK56+BYPL_EOD!AL56</f>
        <v>35</v>
      </c>
      <c r="K56">
        <f>MES_EOD!AK56+MES_EOD!AL56</f>
        <v>5.82</v>
      </c>
      <c r="L56">
        <f>NDMC_EOD!AK56+NDMC_EOD!AL56</f>
        <v>22</v>
      </c>
      <c r="M56">
        <f>TPDDL_EOD!AK56+TPDDL_EOD!AL56</f>
        <v>69.599999999999994</v>
      </c>
      <c r="N56">
        <f t="shared" si="0"/>
        <v>207.42</v>
      </c>
      <c r="O56" s="154">
        <f t="shared" si="1"/>
        <v>3.9999999999906777E-3</v>
      </c>
      <c r="P56">
        <v>75.002126626340257</v>
      </c>
      <c r="Q56">
        <v>35.00129954865173</v>
      </c>
      <c r="R56">
        <v>5.8201123434910231</v>
      </c>
      <c r="S56">
        <v>22.000461481516975</v>
      </c>
      <c r="T56">
        <v>69.599999999999994</v>
      </c>
      <c r="U56" s="156">
        <f t="shared" si="2"/>
        <v>207.42399999999998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207.42399999999998</v>
      </c>
      <c r="E57">
        <f>BAWANA!AM57</f>
        <v>0</v>
      </c>
      <c r="F57">
        <f t="shared" si="4"/>
        <v>256</v>
      </c>
      <c r="G57">
        <f t="shared" si="5"/>
        <v>207.42399999999998</v>
      </c>
      <c r="H57" s="154"/>
      <c r="I57">
        <f>BRPL_EOD!AK57+BRPL_EOD!AL57</f>
        <v>75</v>
      </c>
      <c r="J57">
        <f>BYPL_EOD!AK57+BYPL_EOD!AL57</f>
        <v>35</v>
      </c>
      <c r="K57">
        <f>MES_EOD!AK57+MES_EOD!AL57</f>
        <v>5.82</v>
      </c>
      <c r="L57">
        <f>NDMC_EOD!AK57+NDMC_EOD!AL57</f>
        <v>22</v>
      </c>
      <c r="M57">
        <f>TPDDL_EOD!AK57+TPDDL_EOD!AL57</f>
        <v>69.599999999999994</v>
      </c>
      <c r="N57">
        <f t="shared" si="0"/>
        <v>207.42</v>
      </c>
      <c r="O57" s="154">
        <f t="shared" si="1"/>
        <v>3.9999999999906777E-3</v>
      </c>
      <c r="P57">
        <v>75.002126626340257</v>
      </c>
      <c r="Q57">
        <v>35.00129954865173</v>
      </c>
      <c r="R57">
        <v>5.8201123434910231</v>
      </c>
      <c r="S57">
        <v>22.000461481516975</v>
      </c>
      <c r="T57">
        <v>69.599999999999994</v>
      </c>
      <c r="U57" s="156">
        <f t="shared" si="2"/>
        <v>207.42399999999998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207.42399999999998</v>
      </c>
      <c r="E58">
        <f>BAWANA!AM58</f>
        <v>0</v>
      </c>
      <c r="F58">
        <f t="shared" si="4"/>
        <v>256</v>
      </c>
      <c r="G58">
        <f t="shared" si="5"/>
        <v>207.42399999999998</v>
      </c>
      <c r="H58" s="154"/>
      <c r="I58">
        <f>BRPL_EOD!AK58+BRPL_EOD!AL58</f>
        <v>75</v>
      </c>
      <c r="J58">
        <f>BYPL_EOD!AK58+BYPL_EOD!AL58</f>
        <v>35</v>
      </c>
      <c r="K58">
        <f>MES_EOD!AK58+MES_EOD!AL58</f>
        <v>5.82</v>
      </c>
      <c r="L58">
        <f>NDMC_EOD!AK58+NDMC_EOD!AL58</f>
        <v>22</v>
      </c>
      <c r="M58">
        <f>TPDDL_EOD!AK58+TPDDL_EOD!AL58</f>
        <v>69.599999999999994</v>
      </c>
      <c r="N58">
        <f t="shared" si="0"/>
        <v>207.42</v>
      </c>
      <c r="O58" s="154">
        <f t="shared" si="1"/>
        <v>3.9999999999906777E-3</v>
      </c>
      <c r="P58">
        <v>75.002126626340257</v>
      </c>
      <c r="Q58">
        <v>35.00129954865173</v>
      </c>
      <c r="R58">
        <v>5.8201123434910231</v>
      </c>
      <c r="S58">
        <v>22.000461481516975</v>
      </c>
      <c r="T58">
        <v>69.599999999999994</v>
      </c>
      <c r="U58" s="156">
        <f t="shared" si="2"/>
        <v>207.42399999999998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207.42399999999998</v>
      </c>
      <c r="E59">
        <f>BAWANA!AM59</f>
        <v>0</v>
      </c>
      <c r="F59">
        <f t="shared" si="4"/>
        <v>256</v>
      </c>
      <c r="G59">
        <f t="shared" si="5"/>
        <v>207.42399999999998</v>
      </c>
      <c r="H59" s="154"/>
      <c r="I59">
        <f>BRPL_EOD!AK59+BRPL_EOD!AL59</f>
        <v>75</v>
      </c>
      <c r="J59">
        <f>BYPL_EOD!AK59+BYPL_EOD!AL59</f>
        <v>35</v>
      </c>
      <c r="K59">
        <f>MES_EOD!AK59+MES_EOD!AL59</f>
        <v>5.82</v>
      </c>
      <c r="L59">
        <f>NDMC_EOD!AK59+NDMC_EOD!AL59</f>
        <v>22</v>
      </c>
      <c r="M59">
        <f>TPDDL_EOD!AK59+TPDDL_EOD!AL59</f>
        <v>69.599999999999994</v>
      </c>
      <c r="N59">
        <f t="shared" si="0"/>
        <v>207.42</v>
      </c>
      <c r="O59" s="154">
        <f t="shared" si="1"/>
        <v>3.9999999999906777E-3</v>
      </c>
      <c r="P59">
        <v>75.002126626340257</v>
      </c>
      <c r="Q59">
        <v>35.00129954865173</v>
      </c>
      <c r="R59">
        <v>5.8201123434910231</v>
      </c>
      <c r="S59">
        <v>22.000461481516975</v>
      </c>
      <c r="T59">
        <v>69.599999999999994</v>
      </c>
      <c r="U59" s="156">
        <f t="shared" si="2"/>
        <v>207.42399999999998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207.42399999999998</v>
      </c>
      <c r="E60">
        <f>BAWANA!AM60</f>
        <v>0</v>
      </c>
      <c r="F60">
        <f t="shared" si="4"/>
        <v>256</v>
      </c>
      <c r="G60">
        <f t="shared" si="5"/>
        <v>207.42399999999998</v>
      </c>
      <c r="H60" s="154"/>
      <c r="I60">
        <f>BRPL_EOD!AK60+BRPL_EOD!AL60</f>
        <v>75</v>
      </c>
      <c r="J60">
        <f>BYPL_EOD!AK60+BYPL_EOD!AL60</f>
        <v>35</v>
      </c>
      <c r="K60">
        <f>MES_EOD!AK60+MES_EOD!AL60</f>
        <v>5.82</v>
      </c>
      <c r="L60">
        <f>NDMC_EOD!AK60+NDMC_EOD!AL60</f>
        <v>22</v>
      </c>
      <c r="M60">
        <f>TPDDL_EOD!AK60+TPDDL_EOD!AL60</f>
        <v>69.599999999999994</v>
      </c>
      <c r="N60">
        <f t="shared" si="0"/>
        <v>207.42</v>
      </c>
      <c r="O60" s="154">
        <f t="shared" si="1"/>
        <v>3.9999999999906777E-3</v>
      </c>
      <c r="P60">
        <v>75.002126626340257</v>
      </c>
      <c r="Q60">
        <v>35.00129954865173</v>
      </c>
      <c r="R60">
        <v>5.8201123434910231</v>
      </c>
      <c r="S60">
        <v>22.000461481516975</v>
      </c>
      <c r="T60">
        <v>69.599999999999994</v>
      </c>
      <c r="U60" s="156">
        <f t="shared" si="2"/>
        <v>207.42399999999998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207.42399999999998</v>
      </c>
      <c r="E61">
        <f>BAWANA!AM61</f>
        <v>0</v>
      </c>
      <c r="F61">
        <f t="shared" si="4"/>
        <v>256</v>
      </c>
      <c r="G61">
        <f t="shared" si="5"/>
        <v>207.42399999999998</v>
      </c>
      <c r="H61" s="154"/>
      <c r="I61">
        <f>BRPL_EOD!AK61+BRPL_EOD!AL61</f>
        <v>75</v>
      </c>
      <c r="J61">
        <f>BYPL_EOD!AK61+BYPL_EOD!AL61</f>
        <v>35</v>
      </c>
      <c r="K61">
        <f>MES_EOD!AK61+MES_EOD!AL61</f>
        <v>5.82</v>
      </c>
      <c r="L61">
        <f>NDMC_EOD!AK61+NDMC_EOD!AL61</f>
        <v>22</v>
      </c>
      <c r="M61">
        <f>TPDDL_EOD!AK61+TPDDL_EOD!AL61</f>
        <v>69.599999999999994</v>
      </c>
      <c r="N61">
        <f t="shared" si="0"/>
        <v>207.42</v>
      </c>
      <c r="O61" s="154">
        <f t="shared" si="1"/>
        <v>3.9999999999906777E-3</v>
      </c>
      <c r="P61">
        <v>75.002126626340257</v>
      </c>
      <c r="Q61">
        <v>35.00129954865173</v>
      </c>
      <c r="R61">
        <v>5.8201123434910231</v>
      </c>
      <c r="S61">
        <v>22.000461481516975</v>
      </c>
      <c r="T61">
        <v>69.599999999999994</v>
      </c>
      <c r="U61" s="156">
        <f t="shared" si="2"/>
        <v>207.42399999999998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207.42399999999998</v>
      </c>
      <c r="E62">
        <f>BAWANA!AM62</f>
        <v>0</v>
      </c>
      <c r="F62">
        <f t="shared" si="4"/>
        <v>256</v>
      </c>
      <c r="G62">
        <f t="shared" si="5"/>
        <v>207.42399999999998</v>
      </c>
      <c r="H62" s="154"/>
      <c r="I62">
        <f>BRPL_EOD!AK62+BRPL_EOD!AL62</f>
        <v>75</v>
      </c>
      <c r="J62">
        <f>BYPL_EOD!AK62+BYPL_EOD!AL62</f>
        <v>35</v>
      </c>
      <c r="K62">
        <f>MES_EOD!AK62+MES_EOD!AL62</f>
        <v>5.82</v>
      </c>
      <c r="L62">
        <f>NDMC_EOD!AK62+NDMC_EOD!AL62</f>
        <v>22</v>
      </c>
      <c r="M62">
        <f>TPDDL_EOD!AK62+TPDDL_EOD!AL62</f>
        <v>69.599999999999994</v>
      </c>
      <c r="N62">
        <f t="shared" si="0"/>
        <v>207.42</v>
      </c>
      <c r="O62" s="154">
        <f t="shared" si="1"/>
        <v>3.9999999999906777E-3</v>
      </c>
      <c r="P62">
        <v>75.002126626340257</v>
      </c>
      <c r="Q62">
        <v>35.00129954865173</v>
      </c>
      <c r="R62">
        <v>5.8201123434910231</v>
      </c>
      <c r="S62">
        <v>22.000461481516975</v>
      </c>
      <c r="T62">
        <v>69.599999999999994</v>
      </c>
      <c r="U62" s="156">
        <f t="shared" si="2"/>
        <v>207.42399999999998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207.42399999999998</v>
      </c>
      <c r="E63">
        <f>BAWANA!AM63</f>
        <v>0</v>
      </c>
      <c r="F63">
        <f t="shared" si="4"/>
        <v>256</v>
      </c>
      <c r="G63">
        <f t="shared" si="5"/>
        <v>207.42399999999998</v>
      </c>
      <c r="H63" s="154"/>
      <c r="I63">
        <f>BRPL_EOD!AK63+BRPL_EOD!AL63</f>
        <v>75</v>
      </c>
      <c r="J63">
        <f>BYPL_EOD!AK63+BYPL_EOD!AL63</f>
        <v>35</v>
      </c>
      <c r="K63">
        <f>MES_EOD!AK63+MES_EOD!AL63</f>
        <v>5.82</v>
      </c>
      <c r="L63">
        <f>NDMC_EOD!AK63+NDMC_EOD!AL63</f>
        <v>22</v>
      </c>
      <c r="M63">
        <f>TPDDL_EOD!AK63+TPDDL_EOD!AL63</f>
        <v>69.599999999999994</v>
      </c>
      <c r="N63">
        <f t="shared" si="0"/>
        <v>207.42</v>
      </c>
      <c r="O63" s="154">
        <f t="shared" si="1"/>
        <v>3.9999999999906777E-3</v>
      </c>
      <c r="P63">
        <v>75.002126626340257</v>
      </c>
      <c r="Q63">
        <v>35.00129954865173</v>
      </c>
      <c r="R63">
        <v>5.8201123434910231</v>
      </c>
      <c r="S63">
        <v>22.000461481516975</v>
      </c>
      <c r="T63">
        <v>69.599999999999994</v>
      </c>
      <c r="U63" s="156">
        <f t="shared" si="2"/>
        <v>207.42399999999998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207.42399999999998</v>
      </c>
      <c r="E64">
        <f>BAWANA!AM64</f>
        <v>0</v>
      </c>
      <c r="F64">
        <f t="shared" si="4"/>
        <v>256</v>
      </c>
      <c r="G64">
        <f t="shared" si="5"/>
        <v>207.42399999999998</v>
      </c>
      <c r="H64" s="154"/>
      <c r="I64">
        <f>BRPL_EOD!AK64+BRPL_EOD!AL64</f>
        <v>75</v>
      </c>
      <c r="J64">
        <f>BYPL_EOD!AK64+BYPL_EOD!AL64</f>
        <v>35</v>
      </c>
      <c r="K64">
        <f>MES_EOD!AK64+MES_EOD!AL64</f>
        <v>5.82</v>
      </c>
      <c r="L64">
        <f>NDMC_EOD!AK64+NDMC_EOD!AL64</f>
        <v>22</v>
      </c>
      <c r="M64">
        <f>TPDDL_EOD!AK64+TPDDL_EOD!AL64</f>
        <v>69.599999999999994</v>
      </c>
      <c r="N64">
        <f t="shared" si="0"/>
        <v>207.42</v>
      </c>
      <c r="O64" s="154">
        <f t="shared" si="1"/>
        <v>3.9999999999906777E-3</v>
      </c>
      <c r="P64">
        <v>75.002126626340257</v>
      </c>
      <c r="Q64">
        <v>35.00129954865173</v>
      </c>
      <c r="R64">
        <v>5.8201123434910231</v>
      </c>
      <c r="S64">
        <v>22.000461481516975</v>
      </c>
      <c r="T64">
        <v>69.599999999999994</v>
      </c>
      <c r="U64" s="156">
        <f t="shared" si="2"/>
        <v>207.42399999999998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207.42399999999998</v>
      </c>
      <c r="E65">
        <f>BAWANA!AM65</f>
        <v>0</v>
      </c>
      <c r="F65">
        <f t="shared" si="4"/>
        <v>256</v>
      </c>
      <c r="G65">
        <f t="shared" si="5"/>
        <v>207.42399999999998</v>
      </c>
      <c r="H65" s="154"/>
      <c r="I65">
        <f>BRPL_EOD!AK65+BRPL_EOD!AL65</f>
        <v>75</v>
      </c>
      <c r="J65">
        <f>BYPL_EOD!AK65+BYPL_EOD!AL65</f>
        <v>35</v>
      </c>
      <c r="K65">
        <f>MES_EOD!AK65+MES_EOD!AL65</f>
        <v>5.82</v>
      </c>
      <c r="L65">
        <f>NDMC_EOD!AK65+NDMC_EOD!AL65</f>
        <v>22</v>
      </c>
      <c r="M65">
        <f>TPDDL_EOD!AK65+TPDDL_EOD!AL65</f>
        <v>69.599999999999994</v>
      </c>
      <c r="N65">
        <f t="shared" si="0"/>
        <v>207.42</v>
      </c>
      <c r="O65" s="154">
        <f t="shared" si="1"/>
        <v>3.9999999999906777E-3</v>
      </c>
      <c r="P65">
        <v>75.002126626340257</v>
      </c>
      <c r="Q65">
        <v>35.00129954865173</v>
      </c>
      <c r="R65">
        <v>5.8201123434910231</v>
      </c>
      <c r="S65">
        <v>22.000461481516975</v>
      </c>
      <c r="T65">
        <v>69.599999999999994</v>
      </c>
      <c r="U65" s="156">
        <f t="shared" si="2"/>
        <v>207.42399999999998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207.42399999999998</v>
      </c>
      <c r="E66">
        <f>BAWANA!AM66</f>
        <v>0</v>
      </c>
      <c r="F66">
        <f t="shared" si="4"/>
        <v>256</v>
      </c>
      <c r="G66">
        <f t="shared" si="5"/>
        <v>207.42399999999998</v>
      </c>
      <c r="H66" s="154"/>
      <c r="I66">
        <f>BRPL_EOD!AK66+BRPL_EOD!AL66</f>
        <v>75</v>
      </c>
      <c r="J66">
        <f>BYPL_EOD!AK66+BYPL_EOD!AL66</f>
        <v>35</v>
      </c>
      <c r="K66">
        <f>MES_EOD!AK66+MES_EOD!AL66</f>
        <v>5.82</v>
      </c>
      <c r="L66">
        <f>NDMC_EOD!AK66+NDMC_EOD!AL66</f>
        <v>22</v>
      </c>
      <c r="M66">
        <f>TPDDL_EOD!AK66+TPDDL_EOD!AL66</f>
        <v>69.599999999999994</v>
      </c>
      <c r="N66">
        <f t="shared" si="0"/>
        <v>207.42</v>
      </c>
      <c r="O66" s="154">
        <f t="shared" si="1"/>
        <v>3.9999999999906777E-3</v>
      </c>
      <c r="P66">
        <v>75.002126626340257</v>
      </c>
      <c r="Q66">
        <v>35.00129954865173</v>
      </c>
      <c r="R66">
        <v>5.8201123434910231</v>
      </c>
      <c r="S66">
        <v>22.000461481516975</v>
      </c>
      <c r="T66">
        <v>69.599999999999994</v>
      </c>
      <c r="U66" s="156">
        <f t="shared" si="2"/>
        <v>207.42399999999998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207.42399999999998</v>
      </c>
      <c r="E67">
        <f>BAWANA!AM67</f>
        <v>0</v>
      </c>
      <c r="F67">
        <f t="shared" si="4"/>
        <v>256</v>
      </c>
      <c r="G67">
        <f t="shared" si="5"/>
        <v>207.42399999999998</v>
      </c>
      <c r="H67" s="154"/>
      <c r="I67">
        <f>BRPL_EOD!AK67+BRPL_EOD!AL67</f>
        <v>75</v>
      </c>
      <c r="J67">
        <f>BYPL_EOD!AK67+BYPL_EOD!AL67</f>
        <v>35</v>
      </c>
      <c r="K67">
        <f>MES_EOD!AK67+MES_EOD!AL67</f>
        <v>5.82</v>
      </c>
      <c r="L67">
        <f>NDMC_EOD!AK67+NDMC_EOD!AL67</f>
        <v>22</v>
      </c>
      <c r="M67">
        <f>TPDDL_EOD!AK67+TPDDL_EOD!AL67</f>
        <v>69.599999999999994</v>
      </c>
      <c r="N67">
        <f t="shared" ref="N67:N98" si="7">SUM(I67:M67)</f>
        <v>207.42</v>
      </c>
      <c r="O67" s="154">
        <f t="shared" ref="O67:O98" si="8">G67-N67</f>
        <v>3.9999999999906777E-3</v>
      </c>
      <c r="P67">
        <v>75.002126626340257</v>
      </c>
      <c r="Q67">
        <v>35.00129954865173</v>
      </c>
      <c r="R67">
        <v>5.8201123434910231</v>
      </c>
      <c r="S67">
        <v>22.000461481516975</v>
      </c>
      <c r="T67">
        <v>69.599999999999994</v>
      </c>
      <c r="U67" s="156">
        <f t="shared" ref="U67:U98" si="9">SUM(P67:T67)</f>
        <v>207.42399999999998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207.42399999999998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207.42399999999998</v>
      </c>
      <c r="H68" s="154"/>
      <c r="I68">
        <f>BRPL_EOD!AK68+BRPL_EOD!AL68</f>
        <v>75</v>
      </c>
      <c r="J68">
        <f>BYPL_EOD!AK68+BYPL_EOD!AL68</f>
        <v>35</v>
      </c>
      <c r="K68">
        <f>MES_EOD!AK68+MES_EOD!AL68</f>
        <v>5.82</v>
      </c>
      <c r="L68">
        <f>NDMC_EOD!AK68+NDMC_EOD!AL68</f>
        <v>22</v>
      </c>
      <c r="M68">
        <f>TPDDL_EOD!AK68+TPDDL_EOD!AL68</f>
        <v>69.599999999999994</v>
      </c>
      <c r="N68">
        <f t="shared" si="7"/>
        <v>207.42</v>
      </c>
      <c r="O68" s="154">
        <f t="shared" si="8"/>
        <v>3.9999999999906777E-3</v>
      </c>
      <c r="P68">
        <v>75.002126626340257</v>
      </c>
      <c r="Q68">
        <v>35.00129954865173</v>
      </c>
      <c r="R68">
        <v>5.8201123434910231</v>
      </c>
      <c r="S68">
        <v>22.000461481516975</v>
      </c>
      <c r="T68">
        <v>69.599999999999994</v>
      </c>
      <c r="U68" s="156">
        <f t="shared" si="9"/>
        <v>207.42399999999998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227.42399999999998</v>
      </c>
      <c r="E69">
        <f>BAWANA!AM69</f>
        <v>0</v>
      </c>
      <c r="F69">
        <f t="shared" si="11"/>
        <v>256</v>
      </c>
      <c r="G69">
        <f t="shared" si="12"/>
        <v>227.42399999999998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5.82</v>
      </c>
      <c r="L69">
        <f>NDMC_EOD!AK69+NDMC_EOD!AL69</f>
        <v>22</v>
      </c>
      <c r="M69">
        <f>TPDDL_EOD!AK69+TPDDL_EOD!AL69</f>
        <v>69.599999999999994</v>
      </c>
      <c r="N69">
        <f t="shared" si="7"/>
        <v>227.42</v>
      </c>
      <c r="O69" s="154">
        <f t="shared" si="8"/>
        <v>3.9999999999906777E-3</v>
      </c>
      <c r="P69">
        <v>75.002374040382449</v>
      </c>
      <c r="Q69">
        <v>55.001078758174131</v>
      </c>
      <c r="R69">
        <v>5.8201025327053992</v>
      </c>
      <c r="S69">
        <v>22.000444668738009</v>
      </c>
      <c r="T69">
        <v>69.599999999999994</v>
      </c>
      <c r="U69" s="156">
        <f t="shared" si="9"/>
        <v>227.42399999999995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227.42399999999998</v>
      </c>
      <c r="E70">
        <f>BAWANA!AM70</f>
        <v>0</v>
      </c>
      <c r="F70">
        <f t="shared" si="11"/>
        <v>256</v>
      </c>
      <c r="G70">
        <f t="shared" si="12"/>
        <v>227.42399999999998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5.82</v>
      </c>
      <c r="L70">
        <f>NDMC_EOD!AK70+NDMC_EOD!AL70</f>
        <v>22</v>
      </c>
      <c r="M70">
        <f>TPDDL_EOD!AK70+TPDDL_EOD!AL70</f>
        <v>69.599999999999994</v>
      </c>
      <c r="N70">
        <f t="shared" si="7"/>
        <v>227.42</v>
      </c>
      <c r="O70" s="154">
        <f t="shared" si="8"/>
        <v>3.9999999999906777E-3</v>
      </c>
      <c r="P70">
        <v>75.002374040382449</v>
      </c>
      <c r="Q70">
        <v>55.001078758174131</v>
      </c>
      <c r="R70">
        <v>5.8201025327053992</v>
      </c>
      <c r="S70">
        <v>22.000444668738009</v>
      </c>
      <c r="T70">
        <v>69.599999999999994</v>
      </c>
      <c r="U70" s="156">
        <f t="shared" si="9"/>
        <v>227.42399999999995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227.42399999999998</v>
      </c>
      <c r="E71">
        <f>BAWANA!AM71</f>
        <v>0</v>
      </c>
      <c r="F71">
        <f t="shared" si="11"/>
        <v>256</v>
      </c>
      <c r="G71">
        <f t="shared" si="12"/>
        <v>227.42399999999998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5.82</v>
      </c>
      <c r="L71">
        <f>NDMC_EOD!AK71+NDMC_EOD!AL71</f>
        <v>22</v>
      </c>
      <c r="M71">
        <f>TPDDL_EOD!AK71+TPDDL_EOD!AL71</f>
        <v>69.599999999999994</v>
      </c>
      <c r="N71">
        <f t="shared" si="7"/>
        <v>227.42</v>
      </c>
      <c r="O71" s="154">
        <f t="shared" si="8"/>
        <v>3.9999999999906777E-3</v>
      </c>
      <c r="P71">
        <v>75.002374040382449</v>
      </c>
      <c r="Q71">
        <v>55.001078758174131</v>
      </c>
      <c r="R71">
        <v>5.8201025327053992</v>
      </c>
      <c r="S71">
        <v>22.000444668738009</v>
      </c>
      <c r="T71">
        <v>69.599999999999994</v>
      </c>
      <c r="U71" s="156">
        <f t="shared" si="9"/>
        <v>227.42399999999995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227.42399999999998</v>
      </c>
      <c r="E72">
        <f>BAWANA!AM72</f>
        <v>0</v>
      </c>
      <c r="F72">
        <f t="shared" si="11"/>
        <v>256</v>
      </c>
      <c r="G72">
        <f t="shared" si="12"/>
        <v>227.42399999999998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5.82</v>
      </c>
      <c r="L72">
        <f>NDMC_EOD!AK72+NDMC_EOD!AL72</f>
        <v>22</v>
      </c>
      <c r="M72">
        <f>TPDDL_EOD!AK72+TPDDL_EOD!AL72</f>
        <v>69.599999999999994</v>
      </c>
      <c r="N72">
        <f t="shared" si="7"/>
        <v>227.42</v>
      </c>
      <c r="O72" s="154">
        <f t="shared" si="8"/>
        <v>3.9999999999906777E-3</v>
      </c>
      <c r="P72">
        <v>75.002374040382449</v>
      </c>
      <c r="Q72">
        <v>55.001078758174131</v>
      </c>
      <c r="R72">
        <v>5.8201025327053992</v>
      </c>
      <c r="S72">
        <v>22.000444668738009</v>
      </c>
      <c r="T72">
        <v>69.599999999999994</v>
      </c>
      <c r="U72" s="156">
        <f t="shared" si="9"/>
        <v>227.42399999999995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227.42399999999998</v>
      </c>
      <c r="E73">
        <f>BAWANA!AM73</f>
        <v>0</v>
      </c>
      <c r="F73">
        <f t="shared" si="11"/>
        <v>256</v>
      </c>
      <c r="G73">
        <f t="shared" si="12"/>
        <v>227.42399999999998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5.82</v>
      </c>
      <c r="L73">
        <f>NDMC_EOD!AK73+NDMC_EOD!AL73</f>
        <v>22</v>
      </c>
      <c r="M73">
        <f>TPDDL_EOD!AK73+TPDDL_EOD!AL73</f>
        <v>69.599999999999994</v>
      </c>
      <c r="N73">
        <f t="shared" si="7"/>
        <v>227.42</v>
      </c>
      <c r="O73" s="154">
        <f t="shared" si="8"/>
        <v>3.9999999999906777E-3</v>
      </c>
      <c r="P73">
        <v>75.002374040382449</v>
      </c>
      <c r="Q73">
        <v>55.001078758174131</v>
      </c>
      <c r="R73">
        <v>5.8201025327053992</v>
      </c>
      <c r="S73">
        <v>22.000444668738009</v>
      </c>
      <c r="T73">
        <v>69.599999999999994</v>
      </c>
      <c r="U73" s="156">
        <f t="shared" si="9"/>
        <v>227.42399999999995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227.42399999999998</v>
      </c>
      <c r="E74">
        <f>BAWANA!AM74</f>
        <v>0</v>
      </c>
      <c r="F74">
        <f t="shared" si="11"/>
        <v>256</v>
      </c>
      <c r="G74">
        <f t="shared" si="12"/>
        <v>227.42399999999998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5.82</v>
      </c>
      <c r="L74">
        <f>NDMC_EOD!AK74+NDMC_EOD!AL74</f>
        <v>22</v>
      </c>
      <c r="M74">
        <f>TPDDL_EOD!AK74+TPDDL_EOD!AL74</f>
        <v>69.599999999999994</v>
      </c>
      <c r="N74">
        <f t="shared" si="7"/>
        <v>227.42</v>
      </c>
      <c r="O74" s="154">
        <f t="shared" si="8"/>
        <v>3.9999999999906777E-3</v>
      </c>
      <c r="P74">
        <v>75.002374040382449</v>
      </c>
      <c r="Q74">
        <v>55.001078758174131</v>
      </c>
      <c r="R74">
        <v>5.8201025327053992</v>
      </c>
      <c r="S74">
        <v>22.000444668738009</v>
      </c>
      <c r="T74">
        <v>69.599999999999994</v>
      </c>
      <c r="U74" s="156">
        <f t="shared" si="9"/>
        <v>227.42399999999995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243.24</v>
      </c>
      <c r="E75">
        <f>BAWANA!AM75</f>
        <v>0</v>
      </c>
      <c r="F75">
        <f t="shared" si="11"/>
        <v>256</v>
      </c>
      <c r="G75">
        <f t="shared" si="12"/>
        <v>243.24</v>
      </c>
      <c r="H75" s="154"/>
      <c r="I75">
        <f>BRPL_EOD!AK75+BRPL_EOD!AL75</f>
        <v>96.14</v>
      </c>
      <c r="J75">
        <f>BYPL_EOD!AK75+BYPL_EOD!AL75</f>
        <v>53.08</v>
      </c>
      <c r="K75">
        <f>MES_EOD!AK75+MES_EOD!AL75</f>
        <v>5.62</v>
      </c>
      <c r="L75">
        <f>NDMC_EOD!AK75+NDMC_EOD!AL75</f>
        <v>21.23</v>
      </c>
      <c r="M75">
        <f>TPDDL_EOD!AK75+TPDDL_EOD!AL75</f>
        <v>67.17</v>
      </c>
      <c r="N75">
        <f t="shared" si="7"/>
        <v>243.24</v>
      </c>
      <c r="O75" s="154">
        <f t="shared" si="8"/>
        <v>0</v>
      </c>
      <c r="P75">
        <v>96.14</v>
      </c>
      <c r="Q75">
        <v>53.08</v>
      </c>
      <c r="R75">
        <v>5.62</v>
      </c>
      <c r="S75">
        <v>21.23</v>
      </c>
      <c r="T75">
        <v>67.17</v>
      </c>
      <c r="U75" s="156">
        <f t="shared" si="9"/>
        <v>243.24</v>
      </c>
      <c r="V75" s="154">
        <f t="shared" si="10"/>
        <v>0</v>
      </c>
      <c r="Y75">
        <f>BAWANA!AW75+BAWANA!AX75</f>
        <v>30.88</v>
      </c>
      <c r="Z75">
        <f>BAWANA!BD75+BAWANA!BE75</f>
        <v>30.88</v>
      </c>
      <c r="AA75">
        <f>BAWANA!X75+BAWANA!Y75</f>
        <v>30.88</v>
      </c>
      <c r="AB75">
        <f>BAWANA!AE75+BAWANA!AF75</f>
        <v>30.88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243.24</v>
      </c>
      <c r="E76">
        <f>BAWANA!AM76</f>
        <v>0</v>
      </c>
      <c r="F76">
        <f t="shared" si="11"/>
        <v>256</v>
      </c>
      <c r="G76">
        <f t="shared" si="12"/>
        <v>243.24</v>
      </c>
      <c r="H76" s="154"/>
      <c r="I76">
        <f>BRPL_EOD!AK76+BRPL_EOD!AL76</f>
        <v>96.14</v>
      </c>
      <c r="J76">
        <f>BYPL_EOD!AK76+BYPL_EOD!AL76</f>
        <v>53.08</v>
      </c>
      <c r="K76">
        <f>MES_EOD!AK76+MES_EOD!AL76</f>
        <v>5.62</v>
      </c>
      <c r="L76">
        <f>NDMC_EOD!AK76+NDMC_EOD!AL76</f>
        <v>21.23</v>
      </c>
      <c r="M76">
        <f>TPDDL_EOD!AK76+TPDDL_EOD!AL76</f>
        <v>67.17</v>
      </c>
      <c r="N76">
        <f t="shared" si="7"/>
        <v>243.24</v>
      </c>
      <c r="O76" s="154">
        <f t="shared" si="8"/>
        <v>0</v>
      </c>
      <c r="P76">
        <v>96.14</v>
      </c>
      <c r="Q76">
        <v>53.08</v>
      </c>
      <c r="R76">
        <v>5.62</v>
      </c>
      <c r="S76">
        <v>21.23</v>
      </c>
      <c r="T76">
        <v>67.17</v>
      </c>
      <c r="U76" s="156">
        <f t="shared" si="9"/>
        <v>243.24</v>
      </c>
      <c r="V76" s="154">
        <f t="shared" si="10"/>
        <v>0</v>
      </c>
      <c r="Y76">
        <f>BAWANA!AW76+BAWANA!AX76</f>
        <v>30.88</v>
      </c>
      <c r="Z76">
        <f>BAWANA!BD76+BAWANA!BE76</f>
        <v>30.88</v>
      </c>
      <c r="AA76">
        <f>BAWANA!X76+BAWANA!Y76</f>
        <v>30.88</v>
      </c>
      <c r="AB76">
        <f>BAWANA!AE76+BAWANA!AF76</f>
        <v>30.88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243.24</v>
      </c>
      <c r="E77">
        <f>BAWANA!AM77</f>
        <v>0</v>
      </c>
      <c r="F77">
        <f t="shared" si="11"/>
        <v>256</v>
      </c>
      <c r="G77">
        <f t="shared" si="12"/>
        <v>243.24</v>
      </c>
      <c r="H77" s="154"/>
      <c r="I77">
        <f>BRPL_EOD!AK77+BRPL_EOD!AL77</f>
        <v>96.14</v>
      </c>
      <c r="J77">
        <f>BYPL_EOD!AK77+BYPL_EOD!AL77</f>
        <v>53.08</v>
      </c>
      <c r="K77">
        <f>MES_EOD!AK77+MES_EOD!AL77</f>
        <v>5.62</v>
      </c>
      <c r="L77">
        <f>NDMC_EOD!AK77+NDMC_EOD!AL77</f>
        <v>21.23</v>
      </c>
      <c r="M77">
        <f>TPDDL_EOD!AK77+TPDDL_EOD!AL77</f>
        <v>67.17</v>
      </c>
      <c r="N77">
        <f t="shared" si="7"/>
        <v>243.24</v>
      </c>
      <c r="O77" s="154">
        <f t="shared" si="8"/>
        <v>0</v>
      </c>
      <c r="P77">
        <v>96.14</v>
      </c>
      <c r="Q77">
        <v>53.08</v>
      </c>
      <c r="R77">
        <v>5.62</v>
      </c>
      <c r="S77">
        <v>21.23</v>
      </c>
      <c r="T77">
        <v>67.17</v>
      </c>
      <c r="U77" s="156">
        <f t="shared" si="9"/>
        <v>243.24</v>
      </c>
      <c r="V77" s="154">
        <f t="shared" si="10"/>
        <v>0</v>
      </c>
      <c r="Y77">
        <f>BAWANA!AW77+BAWANA!AX77</f>
        <v>30.88</v>
      </c>
      <c r="Z77">
        <f>BAWANA!BD77+BAWANA!BE77</f>
        <v>30.88</v>
      </c>
      <c r="AA77">
        <f>BAWANA!X77+BAWANA!Y77</f>
        <v>30.88</v>
      </c>
      <c r="AB77">
        <f>BAWANA!AE77+BAWANA!AF77</f>
        <v>30.88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245.62</v>
      </c>
      <c r="E78">
        <f>BAWANA!AM78</f>
        <v>0</v>
      </c>
      <c r="F78">
        <f t="shared" si="11"/>
        <v>256</v>
      </c>
      <c r="G78">
        <f t="shared" si="12"/>
        <v>245.62</v>
      </c>
      <c r="H78" s="154"/>
      <c r="I78">
        <f>BRPL_EOD!AK78+BRPL_EOD!AL78</f>
        <v>97.08</v>
      </c>
      <c r="J78">
        <f>BYPL_EOD!AK78+BYPL_EOD!AL78</f>
        <v>53.6</v>
      </c>
      <c r="K78">
        <f>MES_EOD!AK78+MES_EOD!AL78</f>
        <v>5.68</v>
      </c>
      <c r="L78">
        <f>NDMC_EOD!AK78+NDMC_EOD!AL78</f>
        <v>21.44</v>
      </c>
      <c r="M78">
        <f>TPDDL_EOD!AK78+TPDDL_EOD!AL78</f>
        <v>67.83</v>
      </c>
      <c r="N78">
        <f t="shared" si="7"/>
        <v>245.63</v>
      </c>
      <c r="O78" s="154">
        <f t="shared" si="8"/>
        <v>-9.9999999999909051E-3</v>
      </c>
      <c r="P78">
        <v>97.076047714041451</v>
      </c>
      <c r="Q78">
        <v>53.597817856125069</v>
      </c>
      <c r="R78">
        <v>5.6797687578878797</v>
      </c>
      <c r="S78">
        <v>21.43912714245003</v>
      </c>
      <c r="T78">
        <v>67.827238529495588</v>
      </c>
      <c r="U78" s="156">
        <f t="shared" si="9"/>
        <v>245.62</v>
      </c>
      <c r="V78" s="154">
        <f t="shared" si="10"/>
        <v>0</v>
      </c>
      <c r="Y78">
        <f>BAWANA!AW78+BAWANA!AX78</f>
        <v>31.19</v>
      </c>
      <c r="Z78">
        <f>BAWANA!BD78+BAWANA!BE78</f>
        <v>31.19</v>
      </c>
      <c r="AA78">
        <f>BAWANA!X78+BAWANA!Y78</f>
        <v>31.19</v>
      </c>
      <c r="AB78">
        <f>BAWANA!AE78+BAWANA!AF78</f>
        <v>31.19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246.39999999999998</v>
      </c>
      <c r="E79">
        <f>BAWANA!AM79</f>
        <v>0</v>
      </c>
      <c r="F79">
        <f t="shared" si="11"/>
        <v>256</v>
      </c>
      <c r="G79">
        <f t="shared" si="12"/>
        <v>246.39999999999998</v>
      </c>
      <c r="H79" s="154"/>
      <c r="I79">
        <f>BRPL_EOD!AK79+BRPL_EOD!AL79</f>
        <v>95.88</v>
      </c>
      <c r="J79">
        <f>BYPL_EOD!AK79+BYPL_EOD!AL79</f>
        <v>52.94</v>
      </c>
      <c r="K79">
        <f>MES_EOD!AK79+MES_EOD!AL79</f>
        <v>9.42</v>
      </c>
      <c r="L79">
        <f>NDMC_EOD!AK79+NDMC_EOD!AL79</f>
        <v>21.18</v>
      </c>
      <c r="M79">
        <f>TPDDL_EOD!AK79+TPDDL_EOD!AL79</f>
        <v>66.989999999999995</v>
      </c>
      <c r="N79">
        <f t="shared" si="7"/>
        <v>246.40999999999997</v>
      </c>
      <c r="O79" s="154">
        <f t="shared" si="8"/>
        <v>-9.9999999999909051E-3</v>
      </c>
      <c r="P79">
        <v>95.876108924150799</v>
      </c>
      <c r="Q79">
        <v>52.937851548232622</v>
      </c>
      <c r="R79">
        <v>9.4196177103201979</v>
      </c>
      <c r="S79">
        <v>21.179140456961974</v>
      </c>
      <c r="T79">
        <v>66.987281360334393</v>
      </c>
      <c r="U79" s="156">
        <f t="shared" si="9"/>
        <v>246.40000000000003</v>
      </c>
      <c r="V79" s="154">
        <f t="shared" si="10"/>
        <v>0</v>
      </c>
      <c r="Y79">
        <f>BAWANA!AW79+BAWANA!AX79</f>
        <v>30.8</v>
      </c>
      <c r="Z79">
        <f>BAWANA!BD79+BAWANA!BE79</f>
        <v>30.8</v>
      </c>
      <c r="AA79">
        <f>BAWANA!X79+BAWANA!Y79</f>
        <v>30.8</v>
      </c>
      <c r="AB79">
        <f>BAWANA!AE79+BAWANA!AF79</f>
        <v>30.8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245.62</v>
      </c>
      <c r="E80">
        <f>BAWANA!AM80</f>
        <v>0</v>
      </c>
      <c r="F80">
        <f t="shared" si="11"/>
        <v>256</v>
      </c>
      <c r="G80">
        <f t="shared" si="12"/>
        <v>245.62</v>
      </c>
      <c r="H80" s="154"/>
      <c r="I80">
        <f>BRPL_EOD!AK80+BRPL_EOD!AL80</f>
        <v>97.08</v>
      </c>
      <c r="J80">
        <f>BYPL_EOD!AK80+BYPL_EOD!AL80</f>
        <v>53.6</v>
      </c>
      <c r="K80">
        <f>MES_EOD!AK80+MES_EOD!AL80</f>
        <v>5.68</v>
      </c>
      <c r="L80">
        <f>NDMC_EOD!AK80+NDMC_EOD!AL80</f>
        <v>21.44</v>
      </c>
      <c r="M80">
        <f>TPDDL_EOD!AK80+TPDDL_EOD!AL80</f>
        <v>67.83</v>
      </c>
      <c r="N80">
        <f t="shared" si="7"/>
        <v>245.63</v>
      </c>
      <c r="O80" s="154">
        <f t="shared" si="8"/>
        <v>-9.9999999999909051E-3</v>
      </c>
      <c r="P80">
        <v>97.076047714041451</v>
      </c>
      <c r="Q80">
        <v>53.597817856125069</v>
      </c>
      <c r="R80">
        <v>5.6797687578878797</v>
      </c>
      <c r="S80">
        <v>21.43912714245003</v>
      </c>
      <c r="T80">
        <v>67.827238529495588</v>
      </c>
      <c r="U80" s="156">
        <f t="shared" si="9"/>
        <v>245.62</v>
      </c>
      <c r="V80" s="154">
        <f t="shared" si="10"/>
        <v>0</v>
      </c>
      <c r="Y80">
        <f>BAWANA!AW80+BAWANA!AX80</f>
        <v>31.19</v>
      </c>
      <c r="Z80">
        <f>BAWANA!BD80+BAWANA!BE80</f>
        <v>31.19</v>
      </c>
      <c r="AA80">
        <f>BAWANA!X80+BAWANA!Y80</f>
        <v>31.19</v>
      </c>
      <c r="AB80">
        <f>BAWANA!AE80+BAWANA!AF80</f>
        <v>31.19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245.62</v>
      </c>
      <c r="E81">
        <f>BAWANA!AM81</f>
        <v>0</v>
      </c>
      <c r="F81">
        <f t="shared" si="11"/>
        <v>256</v>
      </c>
      <c r="G81">
        <f t="shared" si="12"/>
        <v>245.62</v>
      </c>
      <c r="H81" s="154"/>
      <c r="I81">
        <f>BRPL_EOD!AK81+BRPL_EOD!AL81</f>
        <v>97.08</v>
      </c>
      <c r="J81">
        <f>BYPL_EOD!AK81+BYPL_EOD!AL81</f>
        <v>53.6</v>
      </c>
      <c r="K81">
        <f>MES_EOD!AK81+MES_EOD!AL81</f>
        <v>5.68</v>
      </c>
      <c r="L81">
        <f>NDMC_EOD!AK81+NDMC_EOD!AL81</f>
        <v>21.44</v>
      </c>
      <c r="M81">
        <f>TPDDL_EOD!AK81+TPDDL_EOD!AL81</f>
        <v>67.83</v>
      </c>
      <c r="N81">
        <f t="shared" si="7"/>
        <v>245.63</v>
      </c>
      <c r="O81" s="154">
        <f t="shared" si="8"/>
        <v>-9.9999999999909051E-3</v>
      </c>
      <c r="P81">
        <v>97.076047714041451</v>
      </c>
      <c r="Q81">
        <v>53.597817856125069</v>
      </c>
      <c r="R81">
        <v>5.6797687578878797</v>
      </c>
      <c r="S81">
        <v>21.43912714245003</v>
      </c>
      <c r="T81">
        <v>67.827238529495588</v>
      </c>
      <c r="U81" s="156">
        <f t="shared" si="9"/>
        <v>245.62</v>
      </c>
      <c r="V81" s="154">
        <f t="shared" si="10"/>
        <v>0</v>
      </c>
      <c r="Y81">
        <f>BAWANA!AW81+BAWANA!AX81</f>
        <v>31.19</v>
      </c>
      <c r="Z81">
        <f>BAWANA!BD81+BAWANA!BE81</f>
        <v>31.19</v>
      </c>
      <c r="AA81">
        <f>BAWANA!X81+BAWANA!Y81</f>
        <v>31.19</v>
      </c>
      <c r="AB81">
        <f>BAWANA!AE81+BAWANA!AF81</f>
        <v>31.19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245.62</v>
      </c>
      <c r="E82">
        <f>BAWANA!AM82</f>
        <v>0</v>
      </c>
      <c r="F82">
        <f t="shared" si="11"/>
        <v>256</v>
      </c>
      <c r="G82">
        <f t="shared" si="12"/>
        <v>245.62</v>
      </c>
      <c r="H82" s="154"/>
      <c r="I82">
        <f>BRPL_EOD!AK82+BRPL_EOD!AL82</f>
        <v>97.08</v>
      </c>
      <c r="J82">
        <f>BYPL_EOD!AK82+BYPL_EOD!AL82</f>
        <v>53.6</v>
      </c>
      <c r="K82">
        <f>MES_EOD!AK82+MES_EOD!AL82</f>
        <v>5.68</v>
      </c>
      <c r="L82">
        <f>NDMC_EOD!AK82+NDMC_EOD!AL82</f>
        <v>21.44</v>
      </c>
      <c r="M82">
        <f>TPDDL_EOD!AK82+TPDDL_EOD!AL82</f>
        <v>67.83</v>
      </c>
      <c r="N82">
        <f t="shared" si="7"/>
        <v>245.63</v>
      </c>
      <c r="O82" s="154">
        <f t="shared" si="8"/>
        <v>-9.9999999999909051E-3</v>
      </c>
      <c r="P82">
        <v>97.076047714041451</v>
      </c>
      <c r="Q82">
        <v>53.597817856125069</v>
      </c>
      <c r="R82">
        <v>5.6797687578878797</v>
      </c>
      <c r="S82">
        <v>21.43912714245003</v>
      </c>
      <c r="T82">
        <v>67.827238529495588</v>
      </c>
      <c r="U82" s="156">
        <f t="shared" si="9"/>
        <v>245.62</v>
      </c>
      <c r="V82" s="154">
        <f t="shared" si="10"/>
        <v>0</v>
      </c>
      <c r="Y82">
        <f>BAWANA!AW82+BAWANA!AX82</f>
        <v>31.19</v>
      </c>
      <c r="Z82">
        <f>BAWANA!BD82+BAWANA!BE82</f>
        <v>31.19</v>
      </c>
      <c r="AA82">
        <f>BAWANA!X82+BAWANA!Y82</f>
        <v>31.19</v>
      </c>
      <c r="AB82">
        <f>BAWANA!AE82+BAWANA!AF82</f>
        <v>31.19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227.42399999999998</v>
      </c>
      <c r="E83">
        <f>BAWANA!AM83</f>
        <v>0</v>
      </c>
      <c r="F83">
        <f t="shared" si="11"/>
        <v>256</v>
      </c>
      <c r="G83">
        <f t="shared" si="12"/>
        <v>227.42399999999998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5.82</v>
      </c>
      <c r="L83">
        <f>NDMC_EOD!AK83+NDMC_EOD!AL83</f>
        <v>22</v>
      </c>
      <c r="M83">
        <f>TPDDL_EOD!AK83+TPDDL_EOD!AL83</f>
        <v>69.599999999999994</v>
      </c>
      <c r="N83">
        <f t="shared" si="7"/>
        <v>227.42</v>
      </c>
      <c r="O83" s="154">
        <f t="shared" si="8"/>
        <v>3.9999999999906777E-3</v>
      </c>
      <c r="P83">
        <v>75.002374040382449</v>
      </c>
      <c r="Q83">
        <v>55.001078758174131</v>
      </c>
      <c r="R83">
        <v>5.8201025327053992</v>
      </c>
      <c r="S83">
        <v>22.000444668738009</v>
      </c>
      <c r="T83">
        <v>69.599999999999994</v>
      </c>
      <c r="U83" s="156">
        <f t="shared" si="9"/>
        <v>227.42399999999995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227.42399999999998</v>
      </c>
      <c r="E84">
        <f>BAWANA!AM84</f>
        <v>0</v>
      </c>
      <c r="F84">
        <f t="shared" si="11"/>
        <v>256</v>
      </c>
      <c r="G84">
        <f t="shared" si="12"/>
        <v>227.42399999999998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5.82</v>
      </c>
      <c r="L84">
        <f>NDMC_EOD!AK84+NDMC_EOD!AL84</f>
        <v>22</v>
      </c>
      <c r="M84">
        <f>TPDDL_EOD!AK84+TPDDL_EOD!AL84</f>
        <v>69.599999999999994</v>
      </c>
      <c r="N84">
        <f t="shared" si="7"/>
        <v>227.42</v>
      </c>
      <c r="O84" s="154">
        <f t="shared" si="8"/>
        <v>3.9999999999906777E-3</v>
      </c>
      <c r="P84">
        <v>75.002374040382449</v>
      </c>
      <c r="Q84">
        <v>55.001078758174131</v>
      </c>
      <c r="R84">
        <v>5.8201025327053992</v>
      </c>
      <c r="S84">
        <v>22.000444668738009</v>
      </c>
      <c r="T84">
        <v>69.599999999999994</v>
      </c>
      <c r="U84" s="156">
        <f t="shared" si="9"/>
        <v>227.42399999999995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227.42399999999998</v>
      </c>
      <c r="E85">
        <f>BAWANA!AM85</f>
        <v>0</v>
      </c>
      <c r="F85">
        <f t="shared" si="11"/>
        <v>256</v>
      </c>
      <c r="G85">
        <f t="shared" si="12"/>
        <v>227.42399999999998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5.82</v>
      </c>
      <c r="L85">
        <f>NDMC_EOD!AK85+NDMC_EOD!AL85</f>
        <v>22</v>
      </c>
      <c r="M85">
        <f>TPDDL_EOD!AK85+TPDDL_EOD!AL85</f>
        <v>69.599999999999994</v>
      </c>
      <c r="N85">
        <f t="shared" si="7"/>
        <v>227.42</v>
      </c>
      <c r="O85" s="154">
        <f t="shared" si="8"/>
        <v>3.9999999999906777E-3</v>
      </c>
      <c r="P85">
        <v>75.002374040382449</v>
      </c>
      <c r="Q85">
        <v>55.001078758174131</v>
      </c>
      <c r="R85">
        <v>5.8201025327053992</v>
      </c>
      <c r="S85">
        <v>22.000444668738009</v>
      </c>
      <c r="T85">
        <v>69.599999999999994</v>
      </c>
      <c r="U85" s="156">
        <f t="shared" si="9"/>
        <v>227.42399999999995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227.42399999999998</v>
      </c>
      <c r="E86">
        <f>BAWANA!AM86</f>
        <v>0</v>
      </c>
      <c r="F86">
        <f t="shared" si="11"/>
        <v>256</v>
      </c>
      <c r="G86">
        <f t="shared" si="12"/>
        <v>227.42399999999998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5.82</v>
      </c>
      <c r="L86">
        <f>NDMC_EOD!AK86+NDMC_EOD!AL86</f>
        <v>22</v>
      </c>
      <c r="M86">
        <f>TPDDL_EOD!AK86+TPDDL_EOD!AL86</f>
        <v>69.599999999999994</v>
      </c>
      <c r="N86">
        <f t="shared" si="7"/>
        <v>227.42</v>
      </c>
      <c r="O86" s="154">
        <f t="shared" si="8"/>
        <v>3.9999999999906777E-3</v>
      </c>
      <c r="P86">
        <v>75.002374040382449</v>
      </c>
      <c r="Q86">
        <v>55.001078758174131</v>
      </c>
      <c r="R86">
        <v>5.8201025327053992</v>
      </c>
      <c r="S86">
        <v>22.000444668738009</v>
      </c>
      <c r="T86">
        <v>69.599999999999994</v>
      </c>
      <c r="U86" s="156">
        <f t="shared" si="9"/>
        <v>227.42399999999995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227.42399999999998</v>
      </c>
      <c r="E87">
        <f>BAWANA!AM87</f>
        <v>0</v>
      </c>
      <c r="F87">
        <f t="shared" si="11"/>
        <v>256</v>
      </c>
      <c r="G87">
        <f t="shared" si="12"/>
        <v>227.42399999999998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5.82</v>
      </c>
      <c r="L87">
        <f>NDMC_EOD!AK87+NDMC_EOD!AL87</f>
        <v>22</v>
      </c>
      <c r="M87">
        <f>TPDDL_EOD!AK87+TPDDL_EOD!AL87</f>
        <v>69.599999999999994</v>
      </c>
      <c r="N87">
        <f t="shared" si="7"/>
        <v>227.42</v>
      </c>
      <c r="O87" s="154">
        <f t="shared" si="8"/>
        <v>3.9999999999906777E-3</v>
      </c>
      <c r="P87">
        <v>75.002374040382449</v>
      </c>
      <c r="Q87">
        <v>55.001078758174131</v>
      </c>
      <c r="R87">
        <v>5.8201025327053992</v>
      </c>
      <c r="S87">
        <v>22.000444668738009</v>
      </c>
      <c r="T87">
        <v>69.599999999999994</v>
      </c>
      <c r="U87" s="156">
        <f t="shared" si="9"/>
        <v>227.42399999999995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227.42399999999998</v>
      </c>
      <c r="E88">
        <f>BAWANA!AM88</f>
        <v>0</v>
      </c>
      <c r="F88">
        <f t="shared" si="11"/>
        <v>256</v>
      </c>
      <c r="G88">
        <f t="shared" si="12"/>
        <v>227.42399999999998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5.82</v>
      </c>
      <c r="L88">
        <f>NDMC_EOD!AK88+NDMC_EOD!AL88</f>
        <v>22</v>
      </c>
      <c r="M88">
        <f>TPDDL_EOD!AK88+TPDDL_EOD!AL88</f>
        <v>69.599999999999994</v>
      </c>
      <c r="N88">
        <f t="shared" si="7"/>
        <v>227.42</v>
      </c>
      <c r="O88" s="154">
        <f t="shared" si="8"/>
        <v>3.9999999999906777E-3</v>
      </c>
      <c r="P88">
        <v>75.002374040382449</v>
      </c>
      <c r="Q88">
        <v>55.001078758174131</v>
      </c>
      <c r="R88">
        <v>5.8201025327053992</v>
      </c>
      <c r="S88">
        <v>22.000444668738009</v>
      </c>
      <c r="T88">
        <v>69.599999999999994</v>
      </c>
      <c r="U88" s="156">
        <f t="shared" si="9"/>
        <v>227.42399999999995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227.42399999999998</v>
      </c>
      <c r="E89">
        <f>BAWANA!AM89</f>
        <v>0</v>
      </c>
      <c r="F89">
        <f t="shared" si="11"/>
        <v>256</v>
      </c>
      <c r="G89">
        <f t="shared" si="12"/>
        <v>227.42399999999998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5.82</v>
      </c>
      <c r="L89">
        <f>NDMC_EOD!AK89+NDMC_EOD!AL89</f>
        <v>22</v>
      </c>
      <c r="M89">
        <f>TPDDL_EOD!AK89+TPDDL_EOD!AL89</f>
        <v>69.599999999999994</v>
      </c>
      <c r="N89">
        <f t="shared" si="7"/>
        <v>227.42</v>
      </c>
      <c r="O89" s="154">
        <f t="shared" si="8"/>
        <v>3.9999999999906777E-3</v>
      </c>
      <c r="P89">
        <v>75.002374040382449</v>
      </c>
      <c r="Q89">
        <v>55.001078758174131</v>
      </c>
      <c r="R89">
        <v>5.8201025327053992</v>
      </c>
      <c r="S89">
        <v>22.000444668738009</v>
      </c>
      <c r="T89">
        <v>69.599999999999994</v>
      </c>
      <c r="U89" s="156">
        <f t="shared" si="9"/>
        <v>227.42399999999995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227.42399999999998</v>
      </c>
      <c r="E90">
        <f>BAWANA!AM90</f>
        <v>0</v>
      </c>
      <c r="F90">
        <f t="shared" si="11"/>
        <v>256</v>
      </c>
      <c r="G90">
        <f t="shared" si="12"/>
        <v>227.42399999999998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5.82</v>
      </c>
      <c r="L90">
        <f>NDMC_EOD!AK90+NDMC_EOD!AL90</f>
        <v>22</v>
      </c>
      <c r="M90">
        <f>TPDDL_EOD!AK90+TPDDL_EOD!AL90</f>
        <v>69.599999999999994</v>
      </c>
      <c r="N90">
        <f t="shared" si="7"/>
        <v>227.42</v>
      </c>
      <c r="O90" s="154">
        <f t="shared" si="8"/>
        <v>3.9999999999906777E-3</v>
      </c>
      <c r="P90">
        <v>75.002374040382449</v>
      </c>
      <c r="Q90">
        <v>55.001078758174131</v>
      </c>
      <c r="R90">
        <v>5.8201025327053992</v>
      </c>
      <c r="S90">
        <v>22.000444668738009</v>
      </c>
      <c r="T90">
        <v>69.599999999999994</v>
      </c>
      <c r="U90" s="156">
        <f t="shared" si="9"/>
        <v>227.42399999999995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207.42399999999998</v>
      </c>
      <c r="E91">
        <f>BAWANA!AM91</f>
        <v>0</v>
      </c>
      <c r="F91">
        <f t="shared" si="11"/>
        <v>256</v>
      </c>
      <c r="G91">
        <f t="shared" si="12"/>
        <v>207.42399999999998</v>
      </c>
      <c r="H91" s="154"/>
      <c r="I91">
        <f>BRPL_EOD!AK91+BRPL_EOD!AL91</f>
        <v>75</v>
      </c>
      <c r="J91">
        <f>BYPL_EOD!AK91+BYPL_EOD!AL91</f>
        <v>35</v>
      </c>
      <c r="K91">
        <f>MES_EOD!AK91+MES_EOD!AL91</f>
        <v>5.82</v>
      </c>
      <c r="L91">
        <f>NDMC_EOD!AK91+NDMC_EOD!AL91</f>
        <v>22</v>
      </c>
      <c r="M91">
        <f>TPDDL_EOD!AK91+TPDDL_EOD!AL91</f>
        <v>69.599999999999994</v>
      </c>
      <c r="N91">
        <f t="shared" si="7"/>
        <v>207.42</v>
      </c>
      <c r="O91" s="154">
        <f t="shared" si="8"/>
        <v>3.9999999999906777E-3</v>
      </c>
      <c r="P91">
        <v>75.002126626340257</v>
      </c>
      <c r="Q91">
        <v>35.00129954865173</v>
      </c>
      <c r="R91">
        <v>5.8201123434910231</v>
      </c>
      <c r="S91">
        <v>22.000461481516975</v>
      </c>
      <c r="T91">
        <v>69.599999999999994</v>
      </c>
      <c r="U91" s="156">
        <f t="shared" si="9"/>
        <v>207.42399999999998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207.42399999999998</v>
      </c>
      <c r="E92">
        <f>BAWANA!AM92</f>
        <v>0</v>
      </c>
      <c r="F92">
        <f t="shared" si="11"/>
        <v>256</v>
      </c>
      <c r="G92">
        <f t="shared" si="12"/>
        <v>207.42399999999998</v>
      </c>
      <c r="H92" s="154"/>
      <c r="I92">
        <f>BRPL_EOD!AK92+BRPL_EOD!AL92</f>
        <v>75</v>
      </c>
      <c r="J92">
        <f>BYPL_EOD!AK92+BYPL_EOD!AL92</f>
        <v>35</v>
      </c>
      <c r="K92">
        <f>MES_EOD!AK92+MES_EOD!AL92</f>
        <v>5.82</v>
      </c>
      <c r="L92">
        <f>NDMC_EOD!AK92+NDMC_EOD!AL92</f>
        <v>22</v>
      </c>
      <c r="M92">
        <f>TPDDL_EOD!AK92+TPDDL_EOD!AL92</f>
        <v>69.599999999999994</v>
      </c>
      <c r="N92">
        <f t="shared" si="7"/>
        <v>207.42</v>
      </c>
      <c r="O92" s="154">
        <f t="shared" si="8"/>
        <v>3.9999999999906777E-3</v>
      </c>
      <c r="P92">
        <v>75.002126626340257</v>
      </c>
      <c r="Q92">
        <v>35.00129954865173</v>
      </c>
      <c r="R92">
        <v>5.8201123434910231</v>
      </c>
      <c r="S92">
        <v>22.000461481516975</v>
      </c>
      <c r="T92">
        <v>69.599999999999994</v>
      </c>
      <c r="U92" s="156">
        <f t="shared" si="9"/>
        <v>207.42399999999998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207.42399999999998</v>
      </c>
      <c r="E93">
        <f>BAWANA!AM93</f>
        <v>0</v>
      </c>
      <c r="F93">
        <f t="shared" si="11"/>
        <v>256</v>
      </c>
      <c r="G93">
        <f t="shared" si="12"/>
        <v>207.42399999999998</v>
      </c>
      <c r="H93" s="154"/>
      <c r="I93">
        <f>BRPL_EOD!AK93+BRPL_EOD!AL93</f>
        <v>75</v>
      </c>
      <c r="J93">
        <f>BYPL_EOD!AK93+BYPL_EOD!AL93</f>
        <v>35</v>
      </c>
      <c r="K93">
        <f>MES_EOD!AK93+MES_EOD!AL93</f>
        <v>5.82</v>
      </c>
      <c r="L93">
        <f>NDMC_EOD!AK93+NDMC_EOD!AL93</f>
        <v>22</v>
      </c>
      <c r="M93">
        <f>TPDDL_EOD!AK93+TPDDL_EOD!AL93</f>
        <v>69.599999999999994</v>
      </c>
      <c r="N93">
        <f t="shared" si="7"/>
        <v>207.42</v>
      </c>
      <c r="O93" s="154">
        <f t="shared" si="8"/>
        <v>3.9999999999906777E-3</v>
      </c>
      <c r="P93">
        <v>75.002126626340257</v>
      </c>
      <c r="Q93">
        <v>35.00129954865173</v>
      </c>
      <c r="R93">
        <v>5.8201123434910231</v>
      </c>
      <c r="S93">
        <v>22.000461481516975</v>
      </c>
      <c r="T93">
        <v>69.599999999999994</v>
      </c>
      <c r="U93" s="156">
        <f t="shared" si="9"/>
        <v>207.42399999999998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207.42399999999998</v>
      </c>
      <c r="E94">
        <f>BAWANA!AM94</f>
        <v>0</v>
      </c>
      <c r="F94">
        <f t="shared" si="11"/>
        <v>256</v>
      </c>
      <c r="G94">
        <f t="shared" si="12"/>
        <v>207.42399999999998</v>
      </c>
      <c r="H94" s="154"/>
      <c r="I94">
        <f>BRPL_EOD!AK94+BRPL_EOD!AL94</f>
        <v>75</v>
      </c>
      <c r="J94">
        <f>BYPL_EOD!AK94+BYPL_EOD!AL94</f>
        <v>35</v>
      </c>
      <c r="K94">
        <f>MES_EOD!AK94+MES_EOD!AL94</f>
        <v>5.82</v>
      </c>
      <c r="L94">
        <f>NDMC_EOD!AK94+NDMC_EOD!AL94</f>
        <v>22</v>
      </c>
      <c r="M94">
        <f>TPDDL_EOD!AK94+TPDDL_EOD!AL94</f>
        <v>69.599999999999994</v>
      </c>
      <c r="N94">
        <f t="shared" si="7"/>
        <v>207.42</v>
      </c>
      <c r="O94" s="154">
        <f t="shared" si="8"/>
        <v>3.9999999999906777E-3</v>
      </c>
      <c r="P94">
        <v>75.002126626340257</v>
      </c>
      <c r="Q94">
        <v>35.00129954865173</v>
      </c>
      <c r="R94">
        <v>5.8201123434910231</v>
      </c>
      <c r="S94">
        <v>22.000461481516975</v>
      </c>
      <c r="T94">
        <v>69.599999999999994</v>
      </c>
      <c r="U94" s="156">
        <f t="shared" si="9"/>
        <v>207.42399999999998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207.42399999999998</v>
      </c>
      <c r="E95">
        <f>BAWANA!AM95</f>
        <v>0</v>
      </c>
      <c r="F95">
        <f t="shared" si="11"/>
        <v>256</v>
      </c>
      <c r="G95">
        <f t="shared" si="12"/>
        <v>207.42399999999998</v>
      </c>
      <c r="H95" s="154"/>
      <c r="I95">
        <f>BRPL_EOD!AK95+BRPL_EOD!AL95</f>
        <v>75</v>
      </c>
      <c r="J95">
        <f>BYPL_EOD!AK95+BYPL_EOD!AL95</f>
        <v>35</v>
      </c>
      <c r="K95">
        <f>MES_EOD!AK95+MES_EOD!AL95</f>
        <v>5.82</v>
      </c>
      <c r="L95">
        <f>NDMC_EOD!AK95+NDMC_EOD!AL95</f>
        <v>22</v>
      </c>
      <c r="M95">
        <f>TPDDL_EOD!AK95+TPDDL_EOD!AL95</f>
        <v>69.599999999999994</v>
      </c>
      <c r="N95">
        <f t="shared" si="7"/>
        <v>207.42</v>
      </c>
      <c r="O95" s="154">
        <f t="shared" si="8"/>
        <v>3.9999999999906777E-3</v>
      </c>
      <c r="P95">
        <v>75.002126626340257</v>
      </c>
      <c r="Q95">
        <v>35.00129954865173</v>
      </c>
      <c r="R95">
        <v>5.8201123434910231</v>
      </c>
      <c r="S95">
        <v>22.000461481516975</v>
      </c>
      <c r="T95">
        <v>69.599999999999994</v>
      </c>
      <c r="U95" s="156">
        <f t="shared" si="9"/>
        <v>207.42399999999998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207.42399999999998</v>
      </c>
      <c r="E96">
        <f>BAWANA!AM96</f>
        <v>0</v>
      </c>
      <c r="F96">
        <f t="shared" si="11"/>
        <v>256</v>
      </c>
      <c r="G96">
        <f t="shared" si="12"/>
        <v>207.42399999999998</v>
      </c>
      <c r="H96" s="154"/>
      <c r="I96">
        <f>BRPL_EOD!AK96+BRPL_EOD!AL96</f>
        <v>75</v>
      </c>
      <c r="J96">
        <f>BYPL_EOD!AK96+BYPL_EOD!AL96</f>
        <v>35</v>
      </c>
      <c r="K96">
        <f>MES_EOD!AK96+MES_EOD!AL96</f>
        <v>5.82</v>
      </c>
      <c r="L96">
        <f>NDMC_EOD!AK96+NDMC_EOD!AL96</f>
        <v>22</v>
      </c>
      <c r="M96">
        <f>TPDDL_EOD!AK96+TPDDL_EOD!AL96</f>
        <v>69.599999999999994</v>
      </c>
      <c r="N96">
        <f t="shared" si="7"/>
        <v>207.42</v>
      </c>
      <c r="O96" s="154">
        <f t="shared" si="8"/>
        <v>3.9999999999906777E-3</v>
      </c>
      <c r="P96">
        <v>75.002126626340257</v>
      </c>
      <c r="Q96">
        <v>35.00129954865173</v>
      </c>
      <c r="R96">
        <v>5.8201123434910231</v>
      </c>
      <c r="S96">
        <v>22.000461481516975</v>
      </c>
      <c r="T96">
        <v>69.599999999999994</v>
      </c>
      <c r="U96" s="156">
        <f t="shared" si="9"/>
        <v>207.42399999999998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207.42399999999998</v>
      </c>
      <c r="E97">
        <f>BAWANA!AM97</f>
        <v>0</v>
      </c>
      <c r="F97">
        <f t="shared" si="11"/>
        <v>256</v>
      </c>
      <c r="G97">
        <f t="shared" si="12"/>
        <v>207.42399999999998</v>
      </c>
      <c r="H97" s="154"/>
      <c r="I97">
        <f>BRPL_EOD!AK97+BRPL_EOD!AL97</f>
        <v>75</v>
      </c>
      <c r="J97">
        <f>BYPL_EOD!AK97+BYPL_EOD!AL97</f>
        <v>35</v>
      </c>
      <c r="K97">
        <f>MES_EOD!AK97+MES_EOD!AL97</f>
        <v>5.82</v>
      </c>
      <c r="L97">
        <f>NDMC_EOD!AK97+NDMC_EOD!AL97</f>
        <v>22</v>
      </c>
      <c r="M97">
        <f>TPDDL_EOD!AK97+TPDDL_EOD!AL97</f>
        <v>69.599999999999994</v>
      </c>
      <c r="N97">
        <f t="shared" si="7"/>
        <v>207.42</v>
      </c>
      <c r="O97" s="154">
        <f t="shared" si="8"/>
        <v>3.9999999999906777E-3</v>
      </c>
      <c r="P97">
        <v>75.002126626340257</v>
      </c>
      <c r="Q97">
        <v>35.00129954865173</v>
      </c>
      <c r="R97">
        <v>5.8201123434910231</v>
      </c>
      <c r="S97">
        <v>22.000461481516975</v>
      </c>
      <c r="T97">
        <v>69.599999999999994</v>
      </c>
      <c r="U97" s="156">
        <f t="shared" si="9"/>
        <v>207.42399999999998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207.42399999999998</v>
      </c>
      <c r="E98">
        <f>BAWANA!AM98</f>
        <v>0</v>
      </c>
      <c r="F98">
        <f t="shared" si="11"/>
        <v>256</v>
      </c>
      <c r="G98">
        <f t="shared" si="12"/>
        <v>207.42399999999998</v>
      </c>
      <c r="H98" s="154"/>
      <c r="I98">
        <f>BRPL_EOD!AK98+BRPL_EOD!AL98</f>
        <v>75</v>
      </c>
      <c r="J98">
        <f>BYPL_EOD!AK98+BYPL_EOD!AL98</f>
        <v>35</v>
      </c>
      <c r="K98">
        <f>MES_EOD!AK98+MES_EOD!AL98</f>
        <v>5.82</v>
      </c>
      <c r="L98">
        <f>NDMC_EOD!AK98+NDMC_EOD!AL98</f>
        <v>22</v>
      </c>
      <c r="M98">
        <f>TPDDL_EOD!AK98+TPDDL_EOD!AL98</f>
        <v>69.599999999999994</v>
      </c>
      <c r="N98">
        <f t="shared" si="7"/>
        <v>207.42</v>
      </c>
      <c r="O98" s="154">
        <f t="shared" si="8"/>
        <v>3.9999999999906777E-3</v>
      </c>
      <c r="P98">
        <v>75.002126626340257</v>
      </c>
      <c r="Q98">
        <v>35.00129954865173</v>
      </c>
      <c r="R98">
        <v>5.8201123434910231</v>
      </c>
      <c r="S98">
        <v>22.000461481516975</v>
      </c>
      <c r="T98">
        <v>69.599999999999994</v>
      </c>
      <c r="U98" s="156">
        <f t="shared" si="9"/>
        <v>207.42399999999998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5.1676722499999874</v>
      </c>
      <c r="E99" s="156">
        <f t="shared" si="14"/>
        <v>0</v>
      </c>
      <c r="F99" s="156">
        <f t="shared" si="14"/>
        <v>6.1440000000000001</v>
      </c>
      <c r="G99" s="156">
        <f t="shared" si="14"/>
        <v>5.1676722499999874</v>
      </c>
      <c r="H99" s="156"/>
      <c r="I99" s="156">
        <f t="shared" si="14"/>
        <v>1.8431550000000001</v>
      </c>
      <c r="J99" s="156">
        <f t="shared" si="14"/>
        <v>0.99164499999999989</v>
      </c>
      <c r="K99" s="156">
        <f t="shared" si="14"/>
        <v>0.14029000000000003</v>
      </c>
      <c r="L99" s="156">
        <f t="shared" si="14"/>
        <v>0.5266575</v>
      </c>
      <c r="M99" s="156">
        <f t="shared" si="14"/>
        <v>1.6661550000000018</v>
      </c>
      <c r="N99" s="156">
        <f t="shared" si="14"/>
        <v>5.167902499999995</v>
      </c>
      <c r="O99" s="156">
        <f t="shared" si="14"/>
        <v>-2.3025000000018281E-4</v>
      </c>
      <c r="P99" s="156">
        <f t="shared" si="14"/>
        <v>1.8430971874707487</v>
      </c>
      <c r="Q99" s="156">
        <f t="shared" si="14"/>
        <v>0.99159562983746052</v>
      </c>
      <c r="R99" s="156">
        <f t="shared" si="14"/>
        <v>0.14028426371281846</v>
      </c>
      <c r="S99" s="156">
        <f t="shared" si="14"/>
        <v>0.52663687631289213</v>
      </c>
      <c r="T99" s="156">
        <f t="shared" si="14"/>
        <v>1.6660582926660812</v>
      </c>
      <c r="U99" s="156">
        <f t="shared" si="14"/>
        <v>5.1676722499999874</v>
      </c>
      <c r="V99" s="156">
        <f t="shared" si="10"/>
        <v>0</v>
      </c>
      <c r="Y99" s="156">
        <f>SUM(Y3:Y98)/4000</f>
        <v>0.76605000000000023</v>
      </c>
      <c r="Z99" s="156">
        <f t="shared" ref="Z99:AD99" si="15">SUM(Z3:Z98)/4000</f>
        <v>0.76605000000000023</v>
      </c>
      <c r="AA99" s="156">
        <f t="shared" si="15"/>
        <v>0.76605000000000023</v>
      </c>
      <c r="AB99" s="156">
        <f t="shared" si="15"/>
        <v>0.76605000000000023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7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42.63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41.648000000000003</v>
      </c>
      <c r="J3">
        <v>33.975999999999999</v>
      </c>
      <c r="K3">
        <v>215.533727</v>
      </c>
      <c r="L3">
        <v>653.15250000000003</v>
      </c>
      <c r="M3">
        <v>92</v>
      </c>
      <c r="N3">
        <v>56.7</v>
      </c>
      <c r="O3">
        <v>123.66562500000001</v>
      </c>
      <c r="P3">
        <v>138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98.34375</v>
      </c>
      <c r="X3">
        <v>0</v>
      </c>
      <c r="Y3">
        <v>0</v>
      </c>
      <c r="Z3">
        <v>6.5537999999999998</v>
      </c>
      <c r="AA3">
        <v>0</v>
      </c>
      <c r="AB3">
        <v>26.34008</v>
      </c>
      <c r="AC3">
        <v>19.35568</v>
      </c>
      <c r="AD3">
        <v>27.3447</v>
      </c>
      <c r="AE3">
        <v>44.905000000000001</v>
      </c>
      <c r="AF3">
        <v>17.748000000000001</v>
      </c>
      <c r="AG3">
        <v>39.515999999999998</v>
      </c>
      <c r="AH3">
        <v>116.9545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0.72694000000000003</v>
      </c>
      <c r="AO3">
        <v>18.228000000000002</v>
      </c>
      <c r="AP3">
        <v>12.9381</v>
      </c>
      <c r="AQ3">
        <v>31.122</v>
      </c>
      <c r="AR3">
        <v>11.434200000000001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85.969999999999985</v>
      </c>
      <c r="BA3">
        <f>SUM(B3:AZ3)</f>
        <v>2632.0684580000002</v>
      </c>
      <c r="BD3">
        <v>22.05</v>
      </c>
      <c r="BE3">
        <v>8.67</v>
      </c>
      <c r="BF3">
        <v>2.4</v>
      </c>
      <c r="BG3">
        <v>0</v>
      </c>
      <c r="BH3">
        <v>6.94</v>
      </c>
      <c r="BI3">
        <v>8.16</v>
      </c>
      <c r="BJ3">
        <v>4.24</v>
      </c>
      <c r="BK3">
        <v>3.46</v>
      </c>
      <c r="BL3">
        <v>2.4700000000000002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85.969999999999985</v>
      </c>
    </row>
    <row r="4" spans="1:75">
      <c r="A4" t="s">
        <v>46</v>
      </c>
      <c r="B4">
        <v>0</v>
      </c>
      <c r="C4">
        <v>42.63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41.648000000000003</v>
      </c>
      <c r="J4">
        <v>33.975999999999999</v>
      </c>
      <c r="K4">
        <v>215.533727</v>
      </c>
      <c r="L4">
        <v>653.15250000000003</v>
      </c>
      <c r="M4">
        <v>92</v>
      </c>
      <c r="N4">
        <v>56.7</v>
      </c>
      <c r="O4">
        <v>123.66562500000001</v>
      </c>
      <c r="P4">
        <v>138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98.34375</v>
      </c>
      <c r="X4">
        <v>0</v>
      </c>
      <c r="Y4">
        <v>0</v>
      </c>
      <c r="Z4">
        <v>6.5537999999999998</v>
      </c>
      <c r="AA4">
        <v>0</v>
      </c>
      <c r="AB4">
        <v>26.34008</v>
      </c>
      <c r="AC4">
        <v>19.35568</v>
      </c>
      <c r="AD4">
        <v>27.3447</v>
      </c>
      <c r="AE4">
        <v>44.905000000000001</v>
      </c>
      <c r="AF4">
        <v>17.748000000000001</v>
      </c>
      <c r="AG4">
        <v>39.515999999999998</v>
      </c>
      <c r="AH4">
        <v>108.905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0.72694000000000003</v>
      </c>
      <c r="AO4">
        <v>18.228000000000002</v>
      </c>
      <c r="AP4">
        <v>12.9381</v>
      </c>
      <c r="AQ4">
        <v>31.122</v>
      </c>
      <c r="AR4">
        <v>11.434200000000001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85.969999999999985</v>
      </c>
      <c r="BA4">
        <f t="shared" ref="BA4:BA67" si="1">SUM(B4:AZ4)</f>
        <v>2624.0189580000006</v>
      </c>
      <c r="BD4">
        <v>22.05</v>
      </c>
      <c r="BE4">
        <v>8.67</v>
      </c>
      <c r="BF4">
        <v>2.4</v>
      </c>
      <c r="BG4">
        <v>0</v>
      </c>
      <c r="BH4">
        <v>6.94</v>
      </c>
      <c r="BI4">
        <v>8.16</v>
      </c>
      <c r="BJ4">
        <v>4.24</v>
      </c>
      <c r="BK4">
        <v>3.46</v>
      </c>
      <c r="BL4">
        <v>2.4700000000000002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85.969999999999985</v>
      </c>
    </row>
    <row r="5" spans="1:75">
      <c r="A5" t="s">
        <v>47</v>
      </c>
      <c r="B5">
        <v>0</v>
      </c>
      <c r="C5">
        <v>42.63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41.648000000000003</v>
      </c>
      <c r="J5">
        <v>33.975999999999999</v>
      </c>
      <c r="K5">
        <v>215.533727</v>
      </c>
      <c r="L5">
        <v>653.15250000000003</v>
      </c>
      <c r="M5">
        <v>92</v>
      </c>
      <c r="N5">
        <v>56.7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98.34375</v>
      </c>
      <c r="X5">
        <v>0</v>
      </c>
      <c r="Y5">
        <v>0</v>
      </c>
      <c r="Z5">
        <v>6.5537999999999998</v>
      </c>
      <c r="AA5">
        <v>0</v>
      </c>
      <c r="AB5">
        <v>26.34008</v>
      </c>
      <c r="AC5">
        <v>9.6778399999999998</v>
      </c>
      <c r="AD5">
        <v>27.3447</v>
      </c>
      <c r="AE5">
        <v>44.905000000000001</v>
      </c>
      <c r="AF5">
        <v>17.748000000000001</v>
      </c>
      <c r="AG5">
        <v>39.515999999999998</v>
      </c>
      <c r="AH5">
        <v>108.905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0.72694000000000003</v>
      </c>
      <c r="AO5">
        <v>18.228000000000002</v>
      </c>
      <c r="AP5">
        <v>12.9381</v>
      </c>
      <c r="AQ5">
        <v>29.925000000000001</v>
      </c>
      <c r="AR5">
        <v>11.434200000000001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85.969999999999985</v>
      </c>
      <c r="BA5">
        <f t="shared" si="1"/>
        <v>2579.4461180000008</v>
      </c>
      <c r="BD5">
        <v>22.05</v>
      </c>
      <c r="BE5">
        <v>8.67</v>
      </c>
      <c r="BF5">
        <v>2.4</v>
      </c>
      <c r="BG5">
        <v>0</v>
      </c>
      <c r="BH5">
        <v>6.94</v>
      </c>
      <c r="BI5">
        <v>8.16</v>
      </c>
      <c r="BJ5">
        <v>4.24</v>
      </c>
      <c r="BK5">
        <v>3.46</v>
      </c>
      <c r="BL5">
        <v>2.4700000000000002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85.969999999999985</v>
      </c>
    </row>
    <row r="6" spans="1:75">
      <c r="A6" t="s">
        <v>48</v>
      </c>
      <c r="B6">
        <v>0</v>
      </c>
      <c r="C6">
        <v>42.63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41.648000000000003</v>
      </c>
      <c r="J6">
        <v>33.975999999999999</v>
      </c>
      <c r="K6">
        <v>215.533727</v>
      </c>
      <c r="L6">
        <v>653.15250000000003</v>
      </c>
      <c r="M6">
        <v>92</v>
      </c>
      <c r="N6">
        <v>56.7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98.34375</v>
      </c>
      <c r="X6">
        <v>0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44.905000000000001</v>
      </c>
      <c r="AF6">
        <v>17.748000000000001</v>
      </c>
      <c r="AG6">
        <v>39.515999999999998</v>
      </c>
      <c r="AH6">
        <v>93.563599999999994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0.72694000000000003</v>
      </c>
      <c r="AO6">
        <v>18.228000000000002</v>
      </c>
      <c r="AP6">
        <v>12.9381</v>
      </c>
      <c r="AQ6">
        <v>15.561</v>
      </c>
      <c r="AR6">
        <v>11.434200000000001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85.969999999999985</v>
      </c>
      <c r="BA6">
        <f t="shared" si="1"/>
        <v>2513.3306780000003</v>
      </c>
      <c r="BD6">
        <v>22.05</v>
      </c>
      <c r="BE6">
        <v>8.67</v>
      </c>
      <c r="BF6">
        <v>2.4</v>
      </c>
      <c r="BG6">
        <v>0</v>
      </c>
      <c r="BH6">
        <v>6.94</v>
      </c>
      <c r="BI6">
        <v>8.16</v>
      </c>
      <c r="BJ6">
        <v>4.24</v>
      </c>
      <c r="BK6">
        <v>3.46</v>
      </c>
      <c r="BL6">
        <v>2.4700000000000002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85.969999999999985</v>
      </c>
    </row>
    <row r="7" spans="1:75">
      <c r="A7" t="s">
        <v>49</v>
      </c>
      <c r="B7">
        <v>0</v>
      </c>
      <c r="C7">
        <v>42.63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55.896000000000001</v>
      </c>
      <c r="J7">
        <v>19.728000000000002</v>
      </c>
      <c r="K7">
        <v>215.533727</v>
      </c>
      <c r="L7">
        <v>653.15250000000003</v>
      </c>
      <c r="M7">
        <v>92</v>
      </c>
      <c r="N7">
        <v>56.7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98.34375</v>
      </c>
      <c r="X7">
        <v>0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44.905000000000001</v>
      </c>
      <c r="AF7">
        <v>17.748000000000001</v>
      </c>
      <c r="AG7">
        <v>39.515999999999998</v>
      </c>
      <c r="AH7">
        <v>83.335999999999999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0.72694000000000003</v>
      </c>
      <c r="AO7">
        <v>18.228000000000002</v>
      </c>
      <c r="AP7">
        <v>12.9381</v>
      </c>
      <c r="AQ7">
        <v>15.12</v>
      </c>
      <c r="AR7">
        <v>10.7616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85.969999999999985</v>
      </c>
      <c r="BA7">
        <f t="shared" si="1"/>
        <v>2501.9894779999995</v>
      </c>
      <c r="BD7">
        <v>22.05</v>
      </c>
      <c r="BE7">
        <v>8.67</v>
      </c>
      <c r="BF7">
        <v>2.4</v>
      </c>
      <c r="BG7">
        <v>0</v>
      </c>
      <c r="BH7">
        <v>6.94</v>
      </c>
      <c r="BI7">
        <v>8.16</v>
      </c>
      <c r="BJ7">
        <v>4.24</v>
      </c>
      <c r="BK7">
        <v>3.46</v>
      </c>
      <c r="BL7">
        <v>2.4700000000000002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85.969999999999985</v>
      </c>
    </row>
    <row r="8" spans="1:75">
      <c r="A8" t="s">
        <v>50</v>
      </c>
      <c r="B8">
        <v>0</v>
      </c>
      <c r="C8">
        <v>42.63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55.896000000000001</v>
      </c>
      <c r="J8">
        <v>19.728000000000002</v>
      </c>
      <c r="K8">
        <v>215.533727</v>
      </c>
      <c r="L8">
        <v>653.15250000000003</v>
      </c>
      <c r="M8">
        <v>92</v>
      </c>
      <c r="N8">
        <v>56.7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98.34375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44.905000000000001</v>
      </c>
      <c r="AF8">
        <v>17.748000000000001</v>
      </c>
      <c r="AG8">
        <v>39.515999999999998</v>
      </c>
      <c r="AH8">
        <v>75.760000000000005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0.72694000000000003</v>
      </c>
      <c r="AO8">
        <v>18.228000000000002</v>
      </c>
      <c r="AP8">
        <v>12.9381</v>
      </c>
      <c r="AQ8">
        <v>0</v>
      </c>
      <c r="AR8">
        <v>10.7616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85.969999999999985</v>
      </c>
      <c r="BA8">
        <f t="shared" si="1"/>
        <v>2479.2934780000001</v>
      </c>
      <c r="BD8">
        <v>22.05</v>
      </c>
      <c r="BE8">
        <v>8.67</v>
      </c>
      <c r="BF8">
        <v>2.4</v>
      </c>
      <c r="BG8">
        <v>0</v>
      </c>
      <c r="BH8">
        <v>6.94</v>
      </c>
      <c r="BI8">
        <v>8.16</v>
      </c>
      <c r="BJ8">
        <v>4.24</v>
      </c>
      <c r="BK8">
        <v>3.46</v>
      </c>
      <c r="BL8">
        <v>2.4700000000000002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85.969999999999985</v>
      </c>
    </row>
    <row r="9" spans="1:75">
      <c r="A9" t="s">
        <v>51</v>
      </c>
      <c r="B9">
        <v>0</v>
      </c>
      <c r="C9">
        <v>42.63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55.896000000000001</v>
      </c>
      <c r="J9">
        <v>19.728000000000002</v>
      </c>
      <c r="K9">
        <v>215.533727</v>
      </c>
      <c r="L9">
        <v>653.15250000000003</v>
      </c>
      <c r="M9">
        <v>92</v>
      </c>
      <c r="N9">
        <v>56.7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98.34375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44.905000000000001</v>
      </c>
      <c r="AF9">
        <v>17.748000000000001</v>
      </c>
      <c r="AG9">
        <v>39.515999999999998</v>
      </c>
      <c r="AH9">
        <v>75.760000000000005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0.72694000000000003</v>
      </c>
      <c r="AO9">
        <v>18.228000000000002</v>
      </c>
      <c r="AP9">
        <v>12.9381</v>
      </c>
      <c r="AQ9">
        <v>0</v>
      </c>
      <c r="AR9">
        <v>10.7616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85.969999999999985</v>
      </c>
      <c r="BA9">
        <f t="shared" si="1"/>
        <v>2479.2934780000001</v>
      </c>
      <c r="BD9">
        <v>22.05</v>
      </c>
      <c r="BE9">
        <v>8.67</v>
      </c>
      <c r="BF9">
        <v>2.4</v>
      </c>
      <c r="BG9">
        <v>0</v>
      </c>
      <c r="BH9">
        <v>6.94</v>
      </c>
      <c r="BI9">
        <v>8.16</v>
      </c>
      <c r="BJ9">
        <v>4.24</v>
      </c>
      <c r="BK9">
        <v>3.46</v>
      </c>
      <c r="BL9">
        <v>2.4700000000000002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85.969999999999985</v>
      </c>
    </row>
    <row r="10" spans="1:75">
      <c r="A10" t="s">
        <v>52</v>
      </c>
      <c r="B10">
        <v>0</v>
      </c>
      <c r="C10">
        <v>42.63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55.896000000000001</v>
      </c>
      <c r="J10">
        <v>19.728000000000002</v>
      </c>
      <c r="K10">
        <v>215.533727</v>
      </c>
      <c r="L10">
        <v>653.15250000000003</v>
      </c>
      <c r="M10">
        <v>92</v>
      </c>
      <c r="N10">
        <v>56.7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98.34375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44.905000000000001</v>
      </c>
      <c r="AF10">
        <v>17.748000000000001</v>
      </c>
      <c r="AG10">
        <v>39.515999999999998</v>
      </c>
      <c r="AH10">
        <v>59.661000000000001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0.72694000000000003</v>
      </c>
      <c r="AO10">
        <v>18.228000000000002</v>
      </c>
      <c r="AP10">
        <v>12.9381</v>
      </c>
      <c r="AQ10">
        <v>0</v>
      </c>
      <c r="AR10">
        <v>10.7616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85.969999999999985</v>
      </c>
      <c r="BA10">
        <f t="shared" si="1"/>
        <v>2463.1944779999999</v>
      </c>
      <c r="BD10">
        <v>22.05</v>
      </c>
      <c r="BE10">
        <v>8.67</v>
      </c>
      <c r="BF10">
        <v>2.4</v>
      </c>
      <c r="BG10">
        <v>0</v>
      </c>
      <c r="BH10">
        <v>6.94</v>
      </c>
      <c r="BI10">
        <v>8.16</v>
      </c>
      <c r="BJ10">
        <v>4.24</v>
      </c>
      <c r="BK10">
        <v>3.46</v>
      </c>
      <c r="BL10">
        <v>2.4700000000000002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85.969999999999985</v>
      </c>
    </row>
    <row r="11" spans="1:75">
      <c r="A11" t="s">
        <v>53</v>
      </c>
      <c r="B11">
        <v>0</v>
      </c>
      <c r="C11">
        <v>42.84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55.896000000000001</v>
      </c>
      <c r="J11">
        <v>19.728000000000002</v>
      </c>
      <c r="K11">
        <v>215.533727</v>
      </c>
      <c r="L11">
        <v>653.15250000000003</v>
      </c>
      <c r="M11">
        <v>92</v>
      </c>
      <c r="N11">
        <v>56.7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98.34375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27.3447</v>
      </c>
      <c r="AE11">
        <v>44.905000000000001</v>
      </c>
      <c r="AF11">
        <v>17.748000000000001</v>
      </c>
      <c r="AG11">
        <v>39.515999999999998</v>
      </c>
      <c r="AH11">
        <v>59.661000000000001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0.72694000000000003</v>
      </c>
      <c r="AO11">
        <v>18.228000000000002</v>
      </c>
      <c r="AP11">
        <v>12.9381</v>
      </c>
      <c r="AQ11">
        <v>0</v>
      </c>
      <c r="AR11">
        <v>10.7616</v>
      </c>
      <c r="AS11">
        <v>0</v>
      </c>
      <c r="AT11">
        <v>11.89856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85.909999999999982</v>
      </c>
      <c r="BA11">
        <f t="shared" si="1"/>
        <v>2463.9954379999999</v>
      </c>
      <c r="BD11">
        <v>22.05</v>
      </c>
      <c r="BE11">
        <v>8.67</v>
      </c>
      <c r="BF11">
        <v>2.34</v>
      </c>
      <c r="BG11">
        <v>0</v>
      </c>
      <c r="BH11">
        <v>6.94</v>
      </c>
      <c r="BI11">
        <v>8.16</v>
      </c>
      <c r="BJ11">
        <v>4.24</v>
      </c>
      <c r="BK11">
        <v>3.46</v>
      </c>
      <c r="BL11">
        <v>2.4700000000000002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85.909999999999982</v>
      </c>
    </row>
    <row r="12" spans="1:75">
      <c r="A12" t="s">
        <v>54</v>
      </c>
      <c r="B12">
        <v>0</v>
      </c>
      <c r="C12">
        <v>42.84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55.896000000000001</v>
      </c>
      <c r="J12">
        <v>19.728000000000002</v>
      </c>
      <c r="K12">
        <v>215.533727</v>
      </c>
      <c r="L12">
        <v>653.15250000000003</v>
      </c>
      <c r="M12">
        <v>92</v>
      </c>
      <c r="N12">
        <v>56.7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98.34375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27.3447</v>
      </c>
      <c r="AE12">
        <v>44.905000000000001</v>
      </c>
      <c r="AF12">
        <v>17.748000000000001</v>
      </c>
      <c r="AG12">
        <v>39.515999999999998</v>
      </c>
      <c r="AH12">
        <v>59.661000000000001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0.72694000000000003</v>
      </c>
      <c r="AO12">
        <v>18.228000000000002</v>
      </c>
      <c r="AP12">
        <v>12.9381</v>
      </c>
      <c r="AQ12">
        <v>0</v>
      </c>
      <c r="AR12">
        <v>10.7616</v>
      </c>
      <c r="AS12">
        <v>0</v>
      </c>
      <c r="AT12">
        <v>11.89856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85.969999999999985</v>
      </c>
      <c r="BA12">
        <f t="shared" si="1"/>
        <v>2464.0554379999999</v>
      </c>
      <c r="BD12">
        <v>22.05</v>
      </c>
      <c r="BE12">
        <v>8.67</v>
      </c>
      <c r="BF12">
        <v>2.4</v>
      </c>
      <c r="BG12">
        <v>0</v>
      </c>
      <c r="BH12">
        <v>6.94</v>
      </c>
      <c r="BI12">
        <v>8.16</v>
      </c>
      <c r="BJ12">
        <v>4.24</v>
      </c>
      <c r="BK12">
        <v>3.46</v>
      </c>
      <c r="BL12">
        <v>2.4700000000000002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85.969999999999985</v>
      </c>
    </row>
    <row r="13" spans="1:75">
      <c r="A13" t="s">
        <v>55</v>
      </c>
      <c r="B13">
        <v>0</v>
      </c>
      <c r="C13">
        <v>42.84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55.896000000000001</v>
      </c>
      <c r="J13">
        <v>19.728000000000002</v>
      </c>
      <c r="K13">
        <v>215.533727</v>
      </c>
      <c r="L13">
        <v>653.15250000000003</v>
      </c>
      <c r="M13">
        <v>92</v>
      </c>
      <c r="N13">
        <v>56.7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98.34375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27.3447</v>
      </c>
      <c r="AE13">
        <v>44.905000000000001</v>
      </c>
      <c r="AF13">
        <v>17.748000000000001</v>
      </c>
      <c r="AG13">
        <v>39.515999999999998</v>
      </c>
      <c r="AH13">
        <v>59.661000000000001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0.72694000000000003</v>
      </c>
      <c r="AO13">
        <v>18.228000000000002</v>
      </c>
      <c r="AP13">
        <v>12.9381</v>
      </c>
      <c r="AQ13">
        <v>0</v>
      </c>
      <c r="AR13">
        <v>10.7616</v>
      </c>
      <c r="AS13">
        <v>0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86.159999999999982</v>
      </c>
      <c r="BA13">
        <f t="shared" si="1"/>
        <v>2464.706878</v>
      </c>
      <c r="BD13">
        <v>22.05</v>
      </c>
      <c r="BE13">
        <v>8.67</v>
      </c>
      <c r="BF13">
        <v>2.4</v>
      </c>
      <c r="BG13">
        <v>0</v>
      </c>
      <c r="BH13">
        <v>6.94</v>
      </c>
      <c r="BI13">
        <v>8.16</v>
      </c>
      <c r="BJ13">
        <v>4.24</v>
      </c>
      <c r="BK13">
        <v>3.65</v>
      </c>
      <c r="BL13">
        <v>2.4700000000000002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86.159999999999982</v>
      </c>
    </row>
    <row r="14" spans="1:75">
      <c r="A14" t="s">
        <v>56</v>
      </c>
      <c r="B14">
        <v>0</v>
      </c>
      <c r="C14">
        <v>42.84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55.896000000000001</v>
      </c>
      <c r="J14">
        <v>19.728000000000002</v>
      </c>
      <c r="K14">
        <v>215.533727</v>
      </c>
      <c r="L14">
        <v>653.15250000000003</v>
      </c>
      <c r="M14">
        <v>92</v>
      </c>
      <c r="N14">
        <v>56.7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98.34375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27.3447</v>
      </c>
      <c r="AE14">
        <v>44.905000000000001</v>
      </c>
      <c r="AF14">
        <v>17.748000000000001</v>
      </c>
      <c r="AG14">
        <v>39.515999999999998</v>
      </c>
      <c r="AH14">
        <v>59.661000000000001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0.72694000000000003</v>
      </c>
      <c r="AO14">
        <v>18.228000000000002</v>
      </c>
      <c r="AP14">
        <v>12.9381</v>
      </c>
      <c r="AQ14">
        <v>0</v>
      </c>
      <c r="AR14">
        <v>10.7616</v>
      </c>
      <c r="AS14">
        <v>0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86.159999999999982</v>
      </c>
      <c r="BA14">
        <f t="shared" si="1"/>
        <v>2464.706878</v>
      </c>
      <c r="BD14">
        <v>22.05</v>
      </c>
      <c r="BE14">
        <v>8.67</v>
      </c>
      <c r="BF14">
        <v>2.4</v>
      </c>
      <c r="BG14">
        <v>0</v>
      </c>
      <c r="BH14">
        <v>6.94</v>
      </c>
      <c r="BI14">
        <v>8.16</v>
      </c>
      <c r="BJ14">
        <v>4.24</v>
      </c>
      <c r="BK14">
        <v>3.65</v>
      </c>
      <c r="BL14">
        <v>2.4700000000000002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86.159999999999982</v>
      </c>
    </row>
    <row r="15" spans="1:75">
      <c r="A15" t="s">
        <v>57</v>
      </c>
      <c r="B15">
        <v>0</v>
      </c>
      <c r="C15">
        <v>42.84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55.896000000000001</v>
      </c>
      <c r="J15">
        <v>19.728000000000002</v>
      </c>
      <c r="K15">
        <v>215.533727</v>
      </c>
      <c r="L15">
        <v>653.15250000000003</v>
      </c>
      <c r="M15">
        <v>92</v>
      </c>
      <c r="N15">
        <v>56.7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98.34375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27.3447</v>
      </c>
      <c r="AE15">
        <v>44.905000000000001</v>
      </c>
      <c r="AF15">
        <v>17.748000000000001</v>
      </c>
      <c r="AG15">
        <v>39.515999999999998</v>
      </c>
      <c r="AH15">
        <v>59.661000000000001</v>
      </c>
      <c r="AI15">
        <v>3.1825000000000001</v>
      </c>
      <c r="AJ15">
        <v>0</v>
      </c>
      <c r="AK15">
        <v>50.76</v>
      </c>
      <c r="AL15">
        <v>23.24</v>
      </c>
      <c r="AM15">
        <v>5.2786799999999996</v>
      </c>
      <c r="AN15">
        <v>0.72694000000000003</v>
      </c>
      <c r="AO15">
        <v>18.228000000000002</v>
      </c>
      <c r="AP15">
        <v>11.529</v>
      </c>
      <c r="AQ15">
        <v>0</v>
      </c>
      <c r="AR15">
        <v>10.7616</v>
      </c>
      <c r="AS15">
        <v>0</v>
      </c>
      <c r="AT15">
        <v>12.8544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86.159999999999982</v>
      </c>
      <c r="BA15">
        <f t="shared" si="1"/>
        <v>2466.974678</v>
      </c>
      <c r="BD15">
        <v>22.05</v>
      </c>
      <c r="BE15">
        <v>8.67</v>
      </c>
      <c r="BF15">
        <v>2.4</v>
      </c>
      <c r="BG15">
        <v>0</v>
      </c>
      <c r="BH15">
        <v>6.94</v>
      </c>
      <c r="BI15">
        <v>8.16</v>
      </c>
      <c r="BJ15">
        <v>4.24</v>
      </c>
      <c r="BK15">
        <v>3.65</v>
      </c>
      <c r="BL15">
        <v>2.4700000000000002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86.159999999999982</v>
      </c>
    </row>
    <row r="16" spans="1:75">
      <c r="A16" t="s">
        <v>58</v>
      </c>
      <c r="B16">
        <v>0</v>
      </c>
      <c r="C16">
        <v>42.84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55.896000000000001</v>
      </c>
      <c r="J16">
        <v>19.728000000000002</v>
      </c>
      <c r="K16">
        <v>215.533727</v>
      </c>
      <c r="L16">
        <v>653.15250000000003</v>
      </c>
      <c r="M16">
        <v>92</v>
      </c>
      <c r="N16">
        <v>56.7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98.34375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27.3447</v>
      </c>
      <c r="AE16">
        <v>44.905000000000001</v>
      </c>
      <c r="AF16">
        <v>17.748000000000001</v>
      </c>
      <c r="AG16">
        <v>39.515999999999998</v>
      </c>
      <c r="AH16">
        <v>58.429900000000004</v>
      </c>
      <c r="AI16">
        <v>3.1825000000000001</v>
      </c>
      <c r="AJ16">
        <v>0</v>
      </c>
      <c r="AK16">
        <v>50.76</v>
      </c>
      <c r="AL16">
        <v>23.24</v>
      </c>
      <c r="AM16">
        <v>5.2786799999999996</v>
      </c>
      <c r="AN16">
        <v>0.72694000000000003</v>
      </c>
      <c r="AO16">
        <v>18.228000000000002</v>
      </c>
      <c r="AP16">
        <v>11.529</v>
      </c>
      <c r="AQ16">
        <v>0</v>
      </c>
      <c r="AR16">
        <v>10.7616</v>
      </c>
      <c r="AS16">
        <v>0</v>
      </c>
      <c r="AT16">
        <v>12.8544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86.159999999999982</v>
      </c>
      <c r="BA16">
        <f t="shared" si="1"/>
        <v>2465.7435780000001</v>
      </c>
      <c r="BD16">
        <v>22.05</v>
      </c>
      <c r="BE16">
        <v>8.67</v>
      </c>
      <c r="BF16">
        <v>2.4</v>
      </c>
      <c r="BG16">
        <v>0</v>
      </c>
      <c r="BH16">
        <v>6.94</v>
      </c>
      <c r="BI16">
        <v>8.16</v>
      </c>
      <c r="BJ16">
        <v>4.24</v>
      </c>
      <c r="BK16">
        <v>3.65</v>
      </c>
      <c r="BL16">
        <v>2.4700000000000002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86.159999999999982</v>
      </c>
    </row>
    <row r="17" spans="1:75">
      <c r="A17" t="s">
        <v>59</v>
      </c>
      <c r="B17">
        <v>0</v>
      </c>
      <c r="C17">
        <v>42.84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55.896000000000001</v>
      </c>
      <c r="J17">
        <v>19.728000000000002</v>
      </c>
      <c r="K17">
        <v>215.533727</v>
      </c>
      <c r="L17">
        <v>653.15250000000003</v>
      </c>
      <c r="M17">
        <v>92</v>
      </c>
      <c r="N17">
        <v>56.7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98.34375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27.3447</v>
      </c>
      <c r="AE17">
        <v>44.905000000000001</v>
      </c>
      <c r="AF17">
        <v>17.748000000000001</v>
      </c>
      <c r="AG17">
        <v>39.515999999999998</v>
      </c>
      <c r="AH17">
        <v>56.82</v>
      </c>
      <c r="AI17">
        <v>3.1825000000000001</v>
      </c>
      <c r="AJ17">
        <v>0</v>
      </c>
      <c r="AK17">
        <v>50.76</v>
      </c>
      <c r="AL17">
        <v>23.24</v>
      </c>
      <c r="AM17">
        <v>5.2786799999999996</v>
      </c>
      <c r="AN17">
        <v>0.72694000000000003</v>
      </c>
      <c r="AO17">
        <v>18.228000000000002</v>
      </c>
      <c r="AP17">
        <v>11.529</v>
      </c>
      <c r="AQ17">
        <v>0</v>
      </c>
      <c r="AR17">
        <v>10.7616</v>
      </c>
      <c r="AS17">
        <v>0</v>
      </c>
      <c r="AT17">
        <v>12.8544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86.159999999999982</v>
      </c>
      <c r="BA17">
        <f t="shared" si="1"/>
        <v>2464.1336780000001</v>
      </c>
      <c r="BD17">
        <v>22.05</v>
      </c>
      <c r="BE17">
        <v>8.67</v>
      </c>
      <c r="BF17">
        <v>2.4</v>
      </c>
      <c r="BG17">
        <v>0</v>
      </c>
      <c r="BH17">
        <v>6.94</v>
      </c>
      <c r="BI17">
        <v>8.16</v>
      </c>
      <c r="BJ17">
        <v>4.24</v>
      </c>
      <c r="BK17">
        <v>3.65</v>
      </c>
      <c r="BL17">
        <v>2.4700000000000002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86.159999999999982</v>
      </c>
    </row>
    <row r="18" spans="1:75">
      <c r="A18" t="s">
        <v>60</v>
      </c>
      <c r="B18">
        <v>0</v>
      </c>
      <c r="C18">
        <v>42.84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55.896000000000001</v>
      </c>
      <c r="J18">
        <v>19.728000000000002</v>
      </c>
      <c r="K18">
        <v>215.533727</v>
      </c>
      <c r="L18">
        <v>653.15250000000003</v>
      </c>
      <c r="M18">
        <v>92</v>
      </c>
      <c r="N18">
        <v>56.7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98.34375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27.3447</v>
      </c>
      <c r="AE18">
        <v>44.905000000000001</v>
      </c>
      <c r="AF18">
        <v>17.748000000000001</v>
      </c>
      <c r="AG18">
        <v>39.515999999999998</v>
      </c>
      <c r="AH18">
        <v>56.82</v>
      </c>
      <c r="AI18">
        <v>3.1825000000000001</v>
      </c>
      <c r="AJ18">
        <v>0</v>
      </c>
      <c r="AK18">
        <v>50.76</v>
      </c>
      <c r="AL18">
        <v>23.24</v>
      </c>
      <c r="AM18">
        <v>5.2786799999999996</v>
      </c>
      <c r="AN18">
        <v>0.72694000000000003</v>
      </c>
      <c r="AO18">
        <v>18.228000000000002</v>
      </c>
      <c r="AP18">
        <v>11.529</v>
      </c>
      <c r="AQ18">
        <v>0</v>
      </c>
      <c r="AR18">
        <v>10.7616</v>
      </c>
      <c r="AS18">
        <v>0</v>
      </c>
      <c r="AT18">
        <v>13.348800000000001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86.159999999999982</v>
      </c>
      <c r="BA18">
        <f t="shared" si="1"/>
        <v>2464.6280780000002</v>
      </c>
      <c r="BD18">
        <v>22.05</v>
      </c>
      <c r="BE18">
        <v>8.67</v>
      </c>
      <c r="BF18">
        <v>2.4</v>
      </c>
      <c r="BG18">
        <v>0</v>
      </c>
      <c r="BH18">
        <v>6.94</v>
      </c>
      <c r="BI18">
        <v>8.16</v>
      </c>
      <c r="BJ18">
        <v>4.24</v>
      </c>
      <c r="BK18">
        <v>3.65</v>
      </c>
      <c r="BL18">
        <v>2.4700000000000002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86.159999999999982</v>
      </c>
    </row>
    <row r="19" spans="1:75">
      <c r="A19" t="s">
        <v>61</v>
      </c>
      <c r="B19">
        <v>0</v>
      </c>
      <c r="C19">
        <v>42.84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55.896000000000001</v>
      </c>
      <c r="J19">
        <v>19.728000000000002</v>
      </c>
      <c r="K19">
        <v>215.533727</v>
      </c>
      <c r="L19">
        <v>653.15250000000003</v>
      </c>
      <c r="M19">
        <v>92</v>
      </c>
      <c r="N19">
        <v>56.7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98.34375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27.3447</v>
      </c>
      <c r="AE19">
        <v>44.905000000000001</v>
      </c>
      <c r="AF19">
        <v>17.748000000000001</v>
      </c>
      <c r="AG19">
        <v>39.515999999999998</v>
      </c>
      <c r="AH19">
        <v>56.82</v>
      </c>
      <c r="AI19">
        <v>3.1825000000000001</v>
      </c>
      <c r="AJ19">
        <v>0</v>
      </c>
      <c r="AK19">
        <v>50.76</v>
      </c>
      <c r="AL19">
        <v>23.24</v>
      </c>
      <c r="AM19">
        <v>5.2786799999999996</v>
      </c>
      <c r="AN19">
        <v>0.72694000000000003</v>
      </c>
      <c r="AO19">
        <v>18.228000000000002</v>
      </c>
      <c r="AP19">
        <v>11.529</v>
      </c>
      <c r="AQ19">
        <v>0</v>
      </c>
      <c r="AR19">
        <v>10.7616</v>
      </c>
      <c r="AS19">
        <v>0</v>
      </c>
      <c r="AT19">
        <v>13.348800000000001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86.159999999999982</v>
      </c>
      <c r="BA19">
        <f t="shared" si="1"/>
        <v>2464.6280780000002</v>
      </c>
      <c r="BD19">
        <v>22.05</v>
      </c>
      <c r="BE19">
        <v>8.67</v>
      </c>
      <c r="BF19">
        <v>2.4</v>
      </c>
      <c r="BG19">
        <v>0</v>
      </c>
      <c r="BH19">
        <v>6.94</v>
      </c>
      <c r="BI19">
        <v>8.16</v>
      </c>
      <c r="BJ19">
        <v>4.24</v>
      </c>
      <c r="BK19">
        <v>3.65</v>
      </c>
      <c r="BL19">
        <v>2.4700000000000002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86.159999999999982</v>
      </c>
    </row>
    <row r="20" spans="1:75">
      <c r="A20" t="s">
        <v>62</v>
      </c>
      <c r="B20">
        <v>0</v>
      </c>
      <c r="C20">
        <v>42.84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55.896000000000001</v>
      </c>
      <c r="J20">
        <v>19.728000000000002</v>
      </c>
      <c r="K20">
        <v>215.533727</v>
      </c>
      <c r="L20">
        <v>653.15250000000003</v>
      </c>
      <c r="M20">
        <v>92</v>
      </c>
      <c r="N20">
        <v>56.7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98.34375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27.3447</v>
      </c>
      <c r="AE20">
        <v>44.905000000000001</v>
      </c>
      <c r="AF20">
        <v>17.748000000000001</v>
      </c>
      <c r="AG20">
        <v>39.515999999999998</v>
      </c>
      <c r="AH20">
        <v>56.82</v>
      </c>
      <c r="AI20">
        <v>3.1825000000000001</v>
      </c>
      <c r="AJ20">
        <v>0</v>
      </c>
      <c r="AK20">
        <v>50.76</v>
      </c>
      <c r="AL20">
        <v>23.24</v>
      </c>
      <c r="AM20">
        <v>5.2786799999999996</v>
      </c>
      <c r="AN20">
        <v>0.72694000000000003</v>
      </c>
      <c r="AO20">
        <v>18.228000000000002</v>
      </c>
      <c r="AP20">
        <v>11.529</v>
      </c>
      <c r="AQ20">
        <v>0</v>
      </c>
      <c r="AR20">
        <v>10.7616</v>
      </c>
      <c r="AS20">
        <v>0</v>
      </c>
      <c r="AT20">
        <v>13.348800000000001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86.159999999999982</v>
      </c>
      <c r="BA20">
        <f t="shared" si="1"/>
        <v>2464.6280780000002</v>
      </c>
      <c r="BD20">
        <v>22.05</v>
      </c>
      <c r="BE20">
        <v>8.67</v>
      </c>
      <c r="BF20">
        <v>2.4</v>
      </c>
      <c r="BG20">
        <v>0</v>
      </c>
      <c r="BH20">
        <v>6.94</v>
      </c>
      <c r="BI20">
        <v>8.16</v>
      </c>
      <c r="BJ20">
        <v>4.24</v>
      </c>
      <c r="BK20">
        <v>3.65</v>
      </c>
      <c r="BL20">
        <v>2.4700000000000002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86.159999999999982</v>
      </c>
    </row>
    <row r="21" spans="1:75">
      <c r="A21" t="s">
        <v>63</v>
      </c>
      <c r="B21">
        <v>0</v>
      </c>
      <c r="C21">
        <v>42.84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55.896000000000001</v>
      </c>
      <c r="J21">
        <v>19.728000000000002</v>
      </c>
      <c r="K21">
        <v>215.533727</v>
      </c>
      <c r="L21">
        <v>653.15250000000003</v>
      </c>
      <c r="M21">
        <v>92</v>
      </c>
      <c r="N21">
        <v>56.7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98.34375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27.3447</v>
      </c>
      <c r="AE21">
        <v>44.905000000000001</v>
      </c>
      <c r="AF21">
        <v>17.748000000000001</v>
      </c>
      <c r="AG21">
        <v>39.515999999999998</v>
      </c>
      <c r="AH21">
        <v>56.82</v>
      </c>
      <c r="AI21">
        <v>3.1825000000000001</v>
      </c>
      <c r="AJ21">
        <v>0</v>
      </c>
      <c r="AK21">
        <v>50.76</v>
      </c>
      <c r="AL21">
        <v>23.24</v>
      </c>
      <c r="AM21">
        <v>5.2786799999999996</v>
      </c>
      <c r="AN21">
        <v>0.72694000000000003</v>
      </c>
      <c r="AO21">
        <v>18.228000000000002</v>
      </c>
      <c r="AP21">
        <v>11.529</v>
      </c>
      <c r="AQ21">
        <v>0</v>
      </c>
      <c r="AR21">
        <v>10.7616</v>
      </c>
      <c r="AS21">
        <v>0</v>
      </c>
      <c r="AT21">
        <v>13.348800000000001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86.159999999999982</v>
      </c>
      <c r="BA21">
        <f t="shared" si="1"/>
        <v>2464.6280780000002</v>
      </c>
      <c r="BD21">
        <v>22.05</v>
      </c>
      <c r="BE21">
        <v>8.67</v>
      </c>
      <c r="BF21">
        <v>2.4</v>
      </c>
      <c r="BG21">
        <v>0</v>
      </c>
      <c r="BH21">
        <v>6.94</v>
      </c>
      <c r="BI21">
        <v>8.16</v>
      </c>
      <c r="BJ21">
        <v>4.24</v>
      </c>
      <c r="BK21">
        <v>3.65</v>
      </c>
      <c r="BL21">
        <v>2.4700000000000002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86.159999999999982</v>
      </c>
    </row>
    <row r="22" spans="1:75">
      <c r="A22" t="s">
        <v>64</v>
      </c>
      <c r="B22">
        <v>0</v>
      </c>
      <c r="C22">
        <v>42.84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55.896000000000001</v>
      </c>
      <c r="J22">
        <v>19.728000000000002</v>
      </c>
      <c r="K22">
        <v>215.533727</v>
      </c>
      <c r="L22">
        <v>653.15250000000003</v>
      </c>
      <c r="M22">
        <v>92</v>
      </c>
      <c r="N22">
        <v>56.7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98.34375</v>
      </c>
      <c r="X22">
        <v>0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27.3447</v>
      </c>
      <c r="AE22">
        <v>44.905000000000001</v>
      </c>
      <c r="AF22">
        <v>17.748000000000001</v>
      </c>
      <c r="AG22">
        <v>39.515999999999998</v>
      </c>
      <c r="AH22">
        <v>56.82</v>
      </c>
      <c r="AI22">
        <v>3.1825000000000001</v>
      </c>
      <c r="AJ22">
        <v>0</v>
      </c>
      <c r="AK22">
        <v>50.76</v>
      </c>
      <c r="AL22">
        <v>23.24</v>
      </c>
      <c r="AM22">
        <v>5.2786799999999996</v>
      </c>
      <c r="AN22">
        <v>0.72694000000000003</v>
      </c>
      <c r="AO22">
        <v>18.228000000000002</v>
      </c>
      <c r="AP22">
        <v>11.529</v>
      </c>
      <c r="AQ22">
        <v>15.561</v>
      </c>
      <c r="AR22">
        <v>10.7616</v>
      </c>
      <c r="AS22">
        <v>0</v>
      </c>
      <c r="AT22">
        <v>14.007999999999999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86.159999999999982</v>
      </c>
      <c r="BA22">
        <f t="shared" si="1"/>
        <v>2480.8482779999999</v>
      </c>
      <c r="BD22">
        <v>22.05</v>
      </c>
      <c r="BE22">
        <v>8.67</v>
      </c>
      <c r="BF22">
        <v>2.4</v>
      </c>
      <c r="BG22">
        <v>0</v>
      </c>
      <c r="BH22">
        <v>6.94</v>
      </c>
      <c r="BI22">
        <v>8.16</v>
      </c>
      <c r="BJ22">
        <v>4.24</v>
      </c>
      <c r="BK22">
        <v>3.65</v>
      </c>
      <c r="BL22">
        <v>2.4700000000000002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86.159999999999982</v>
      </c>
    </row>
    <row r="23" spans="1:75">
      <c r="A23" t="s">
        <v>65</v>
      </c>
      <c r="B23">
        <v>0</v>
      </c>
      <c r="C23">
        <v>42.84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55.896000000000001</v>
      </c>
      <c r="J23">
        <v>19.728000000000002</v>
      </c>
      <c r="K23">
        <v>215.533727</v>
      </c>
      <c r="L23">
        <v>653.15250000000003</v>
      </c>
      <c r="M23">
        <v>92</v>
      </c>
      <c r="N23">
        <v>56.7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98.34375</v>
      </c>
      <c r="X23">
        <v>0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27.3447</v>
      </c>
      <c r="AE23">
        <v>44.905000000000001</v>
      </c>
      <c r="AF23">
        <v>17.748000000000001</v>
      </c>
      <c r="AG23">
        <v>39.515999999999998</v>
      </c>
      <c r="AH23">
        <v>66.290000000000006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0.72694000000000003</v>
      </c>
      <c r="AO23">
        <v>18.228000000000002</v>
      </c>
      <c r="AP23">
        <v>11.529</v>
      </c>
      <c r="AQ23">
        <v>31.122</v>
      </c>
      <c r="AR23">
        <v>10.7616</v>
      </c>
      <c r="AS23">
        <v>0</v>
      </c>
      <c r="AT23">
        <v>14.007999999999999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86.159999999999982</v>
      </c>
      <c r="BA23">
        <f t="shared" si="1"/>
        <v>2505.8792779999994</v>
      </c>
      <c r="BD23">
        <v>22.05</v>
      </c>
      <c r="BE23">
        <v>8.67</v>
      </c>
      <c r="BF23">
        <v>2.4</v>
      </c>
      <c r="BG23">
        <v>0</v>
      </c>
      <c r="BH23">
        <v>6.94</v>
      </c>
      <c r="BI23">
        <v>8.16</v>
      </c>
      <c r="BJ23">
        <v>4.24</v>
      </c>
      <c r="BK23">
        <v>3.65</v>
      </c>
      <c r="BL23">
        <v>2.4700000000000002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86.159999999999982</v>
      </c>
    </row>
    <row r="24" spans="1:75">
      <c r="A24" t="s">
        <v>66</v>
      </c>
      <c r="B24">
        <v>0</v>
      </c>
      <c r="C24">
        <v>42.84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55.896000000000001</v>
      </c>
      <c r="J24">
        <v>19.728000000000002</v>
      </c>
      <c r="K24">
        <v>215.533727</v>
      </c>
      <c r="L24">
        <v>653.15250000000003</v>
      </c>
      <c r="M24">
        <v>92</v>
      </c>
      <c r="N24">
        <v>56.7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98.34375</v>
      </c>
      <c r="X24">
        <v>0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27.3447</v>
      </c>
      <c r="AE24">
        <v>44.905000000000001</v>
      </c>
      <c r="AF24">
        <v>17.748000000000001</v>
      </c>
      <c r="AG24">
        <v>39.515999999999998</v>
      </c>
      <c r="AH24">
        <v>71.025000000000006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0.72694000000000003</v>
      </c>
      <c r="AO24">
        <v>18.228000000000002</v>
      </c>
      <c r="AP24">
        <v>11.529</v>
      </c>
      <c r="AQ24">
        <v>31.122</v>
      </c>
      <c r="AR24">
        <v>10.7616</v>
      </c>
      <c r="AS24">
        <v>0</v>
      </c>
      <c r="AT24">
        <v>14.007999999999999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86.159999999999982</v>
      </c>
      <c r="BA24">
        <f t="shared" si="1"/>
        <v>2510.6142779999996</v>
      </c>
      <c r="BD24">
        <v>22.05</v>
      </c>
      <c r="BE24">
        <v>8.67</v>
      </c>
      <c r="BF24">
        <v>2.4</v>
      </c>
      <c r="BG24">
        <v>0</v>
      </c>
      <c r="BH24">
        <v>6.94</v>
      </c>
      <c r="BI24">
        <v>8.16</v>
      </c>
      <c r="BJ24">
        <v>4.24</v>
      </c>
      <c r="BK24">
        <v>3.65</v>
      </c>
      <c r="BL24">
        <v>2.4700000000000002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86.159999999999982</v>
      </c>
    </row>
    <row r="25" spans="1:75">
      <c r="A25" t="s">
        <v>67</v>
      </c>
      <c r="B25">
        <v>0</v>
      </c>
      <c r="C25">
        <v>42.84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55.896000000000001</v>
      </c>
      <c r="J25">
        <v>19.728000000000002</v>
      </c>
      <c r="K25">
        <v>215.533727</v>
      </c>
      <c r="L25">
        <v>653.15250000000003</v>
      </c>
      <c r="M25">
        <v>92</v>
      </c>
      <c r="N25">
        <v>56.7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98.34375</v>
      </c>
      <c r="X25">
        <v>0</v>
      </c>
      <c r="Y25">
        <v>0</v>
      </c>
      <c r="Z25">
        <v>6.5537999999999998</v>
      </c>
      <c r="AA25">
        <v>13.509</v>
      </c>
      <c r="AB25">
        <v>13.17004</v>
      </c>
      <c r="AC25">
        <v>9.6778399999999998</v>
      </c>
      <c r="AD25">
        <v>27.3447</v>
      </c>
      <c r="AE25">
        <v>44.905000000000001</v>
      </c>
      <c r="AF25">
        <v>17.748000000000001</v>
      </c>
      <c r="AG25">
        <v>39.515999999999998</v>
      </c>
      <c r="AH25">
        <v>71.025000000000006</v>
      </c>
      <c r="AI25">
        <v>3.819</v>
      </c>
      <c r="AJ25">
        <v>0</v>
      </c>
      <c r="AK25">
        <v>50.76</v>
      </c>
      <c r="AL25">
        <v>23.24</v>
      </c>
      <c r="AM25">
        <v>10.557359999999999</v>
      </c>
      <c r="AN25">
        <v>0.72694000000000003</v>
      </c>
      <c r="AO25">
        <v>18.228000000000002</v>
      </c>
      <c r="AP25">
        <v>11.529</v>
      </c>
      <c r="AQ25">
        <v>46.683</v>
      </c>
      <c r="AR25">
        <v>12.1068</v>
      </c>
      <c r="AS25">
        <v>0</v>
      </c>
      <c r="AT25">
        <v>14.007999999999999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86.159999999999982</v>
      </c>
      <c r="BA25">
        <f t="shared" si="1"/>
        <v>2546.9446579999999</v>
      </c>
      <c r="BD25">
        <v>22.05</v>
      </c>
      <c r="BE25">
        <v>8.67</v>
      </c>
      <c r="BF25">
        <v>2.4</v>
      </c>
      <c r="BG25">
        <v>0</v>
      </c>
      <c r="BH25">
        <v>6.94</v>
      </c>
      <c r="BI25">
        <v>8.16</v>
      </c>
      <c r="BJ25">
        <v>4.24</v>
      </c>
      <c r="BK25">
        <v>3.65</v>
      </c>
      <c r="BL25">
        <v>2.4700000000000002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86.159999999999982</v>
      </c>
    </row>
    <row r="26" spans="1:75">
      <c r="A26" t="s">
        <v>68</v>
      </c>
      <c r="B26">
        <v>0</v>
      </c>
      <c r="C26">
        <v>42.84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55.896000000000001</v>
      </c>
      <c r="J26">
        <v>19.728000000000002</v>
      </c>
      <c r="K26">
        <v>215.533727</v>
      </c>
      <c r="L26">
        <v>653.15250000000003</v>
      </c>
      <c r="M26">
        <v>92</v>
      </c>
      <c r="N26">
        <v>56.7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98.34375</v>
      </c>
      <c r="X26">
        <v>0</v>
      </c>
      <c r="Y26">
        <v>0</v>
      </c>
      <c r="Z26">
        <v>6.5537999999999998</v>
      </c>
      <c r="AA26">
        <v>14.04936</v>
      </c>
      <c r="AB26">
        <v>13.17004</v>
      </c>
      <c r="AC26">
        <v>9.6778399999999998</v>
      </c>
      <c r="AD26">
        <v>27.3447</v>
      </c>
      <c r="AE26">
        <v>44.905000000000001</v>
      </c>
      <c r="AF26">
        <v>17.748000000000001</v>
      </c>
      <c r="AG26">
        <v>39.515999999999998</v>
      </c>
      <c r="AH26">
        <v>71.025000000000006</v>
      </c>
      <c r="AI26">
        <v>7.6379999999999999</v>
      </c>
      <c r="AJ26">
        <v>0</v>
      </c>
      <c r="AK26">
        <v>50.76</v>
      </c>
      <c r="AL26">
        <v>23.24</v>
      </c>
      <c r="AM26">
        <v>15.740064</v>
      </c>
      <c r="AN26">
        <v>0.72694000000000003</v>
      </c>
      <c r="AO26">
        <v>18.228000000000002</v>
      </c>
      <c r="AP26">
        <v>11.529</v>
      </c>
      <c r="AQ26">
        <v>46.683</v>
      </c>
      <c r="AR26">
        <v>32.150280000000002</v>
      </c>
      <c r="AS26">
        <v>0</v>
      </c>
      <c r="AT26">
        <v>14.007999999999999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86.289999999999992</v>
      </c>
      <c r="BA26">
        <f t="shared" si="1"/>
        <v>2576.660202</v>
      </c>
      <c r="BD26">
        <v>22.05</v>
      </c>
      <c r="BE26">
        <v>8.67</v>
      </c>
      <c r="BF26">
        <v>2.4</v>
      </c>
      <c r="BG26">
        <v>0</v>
      </c>
      <c r="BH26">
        <v>6.94</v>
      </c>
      <c r="BI26">
        <v>8.16</v>
      </c>
      <c r="BJ26">
        <v>4.24</v>
      </c>
      <c r="BK26">
        <v>3.72</v>
      </c>
      <c r="BL26">
        <v>2.5299999999999998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86.289999999999992</v>
      </c>
    </row>
    <row r="27" spans="1:75">
      <c r="A27" t="s">
        <v>69</v>
      </c>
      <c r="B27">
        <v>0</v>
      </c>
      <c r="C27">
        <v>35.174999999999997</v>
      </c>
      <c r="D27">
        <v>7.35</v>
      </c>
      <c r="E27">
        <v>0</v>
      </c>
      <c r="F27">
        <v>53.213999999999999</v>
      </c>
      <c r="G27">
        <v>16.29</v>
      </c>
      <c r="H27">
        <v>0</v>
      </c>
      <c r="I27">
        <v>55.896000000000001</v>
      </c>
      <c r="J27">
        <v>19.728000000000002</v>
      </c>
      <c r="K27">
        <v>215.533727</v>
      </c>
      <c r="L27">
        <v>653.15250000000003</v>
      </c>
      <c r="M27">
        <v>92</v>
      </c>
      <c r="N27">
        <v>81.900000000000006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98.34375</v>
      </c>
      <c r="X27">
        <v>0</v>
      </c>
      <c r="Y27">
        <v>0</v>
      </c>
      <c r="Z27">
        <v>6.5537999999999998</v>
      </c>
      <c r="AA27">
        <v>28.09872</v>
      </c>
      <c r="AB27">
        <v>13.17004</v>
      </c>
      <c r="AC27">
        <v>9.6778399999999998</v>
      </c>
      <c r="AD27">
        <v>27.3447</v>
      </c>
      <c r="AE27">
        <v>44.905000000000001</v>
      </c>
      <c r="AF27">
        <v>17.748000000000001</v>
      </c>
      <c r="AG27">
        <v>39.515999999999998</v>
      </c>
      <c r="AH27">
        <v>71.025000000000006</v>
      </c>
      <c r="AI27">
        <v>33.097999999999999</v>
      </c>
      <c r="AJ27">
        <v>0</v>
      </c>
      <c r="AK27">
        <v>50.76</v>
      </c>
      <c r="AL27">
        <v>23.24</v>
      </c>
      <c r="AM27">
        <v>15.740064</v>
      </c>
      <c r="AN27">
        <v>0.72694000000000003</v>
      </c>
      <c r="AO27">
        <v>18.228000000000002</v>
      </c>
      <c r="AP27">
        <v>11.529</v>
      </c>
      <c r="AQ27">
        <v>46.683</v>
      </c>
      <c r="AR27">
        <v>32.150280000000002</v>
      </c>
      <c r="AS27">
        <v>0</v>
      </c>
      <c r="AT27">
        <v>14.5024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86.289999999999992</v>
      </c>
      <c r="BA27">
        <f t="shared" si="1"/>
        <v>2641.5489620000003</v>
      </c>
      <c r="BD27">
        <v>22.05</v>
      </c>
      <c r="BE27">
        <v>8.67</v>
      </c>
      <c r="BF27">
        <v>2.4</v>
      </c>
      <c r="BG27">
        <v>0</v>
      </c>
      <c r="BH27">
        <v>6.94</v>
      </c>
      <c r="BI27">
        <v>8.16</v>
      </c>
      <c r="BJ27">
        <v>4.24</v>
      </c>
      <c r="BK27">
        <v>3.72</v>
      </c>
      <c r="BL27">
        <v>2.5299999999999998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86.289999999999992</v>
      </c>
    </row>
    <row r="28" spans="1:75">
      <c r="A28" t="s">
        <v>70</v>
      </c>
      <c r="B28">
        <v>0</v>
      </c>
      <c r="C28">
        <v>35.174999999999997</v>
      </c>
      <c r="D28">
        <v>7.35</v>
      </c>
      <c r="E28">
        <v>0</v>
      </c>
      <c r="F28">
        <v>53.213999999999999</v>
      </c>
      <c r="G28">
        <v>16.29</v>
      </c>
      <c r="H28">
        <v>0</v>
      </c>
      <c r="I28">
        <v>55.896000000000001</v>
      </c>
      <c r="J28">
        <v>19.728000000000002</v>
      </c>
      <c r="K28">
        <v>215.533727</v>
      </c>
      <c r="L28">
        <v>653.15250000000003</v>
      </c>
      <c r="M28">
        <v>92</v>
      </c>
      <c r="N28">
        <v>88.2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98.34375</v>
      </c>
      <c r="X28">
        <v>0</v>
      </c>
      <c r="Y28">
        <v>0</v>
      </c>
      <c r="Z28">
        <v>6.5537999999999998</v>
      </c>
      <c r="AA28">
        <v>28.09872</v>
      </c>
      <c r="AB28">
        <v>13.17004</v>
      </c>
      <c r="AC28">
        <v>9.6778399999999998</v>
      </c>
      <c r="AD28">
        <v>27.3447</v>
      </c>
      <c r="AE28">
        <v>44.905000000000001</v>
      </c>
      <c r="AF28">
        <v>17.748000000000001</v>
      </c>
      <c r="AG28">
        <v>39.515999999999998</v>
      </c>
      <c r="AH28">
        <v>71.025000000000006</v>
      </c>
      <c r="AI28">
        <v>33.097999999999999</v>
      </c>
      <c r="AJ28">
        <v>0</v>
      </c>
      <c r="AK28">
        <v>50.76</v>
      </c>
      <c r="AL28">
        <v>23.24</v>
      </c>
      <c r="AM28">
        <v>15.740064</v>
      </c>
      <c r="AN28">
        <v>0.72694000000000003</v>
      </c>
      <c r="AO28">
        <v>18.228000000000002</v>
      </c>
      <c r="AP28">
        <v>11.529</v>
      </c>
      <c r="AQ28">
        <v>46.683</v>
      </c>
      <c r="AR28">
        <v>32.150280000000002</v>
      </c>
      <c r="AS28">
        <v>0</v>
      </c>
      <c r="AT28">
        <v>14.5024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86.289999999999992</v>
      </c>
      <c r="BA28">
        <f t="shared" si="1"/>
        <v>2647.8489620000005</v>
      </c>
      <c r="BD28">
        <v>22.05</v>
      </c>
      <c r="BE28">
        <v>8.67</v>
      </c>
      <c r="BF28">
        <v>2.4</v>
      </c>
      <c r="BG28">
        <v>0</v>
      </c>
      <c r="BH28">
        <v>6.94</v>
      </c>
      <c r="BI28">
        <v>8.16</v>
      </c>
      <c r="BJ28">
        <v>4.24</v>
      </c>
      <c r="BK28">
        <v>3.72</v>
      </c>
      <c r="BL28">
        <v>2.5299999999999998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86.289999999999992</v>
      </c>
    </row>
    <row r="29" spans="1:75">
      <c r="A29" t="s">
        <v>71</v>
      </c>
      <c r="B29">
        <v>0</v>
      </c>
      <c r="C29">
        <v>35.174999999999997</v>
      </c>
      <c r="D29">
        <v>7.35</v>
      </c>
      <c r="E29">
        <v>0</v>
      </c>
      <c r="F29">
        <v>53.213999999999999</v>
      </c>
      <c r="G29">
        <v>16.29</v>
      </c>
      <c r="H29">
        <v>0</v>
      </c>
      <c r="I29">
        <v>55.896000000000001</v>
      </c>
      <c r="J29">
        <v>19.728000000000002</v>
      </c>
      <c r="K29">
        <v>215.533727</v>
      </c>
      <c r="L29">
        <v>653.15250000000003</v>
      </c>
      <c r="M29">
        <v>92</v>
      </c>
      <c r="N29">
        <v>94.5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98.34375</v>
      </c>
      <c r="X29">
        <v>0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27.3447</v>
      </c>
      <c r="AE29">
        <v>44.905000000000001</v>
      </c>
      <c r="AF29">
        <v>17.748000000000001</v>
      </c>
      <c r="AG29">
        <v>39.515999999999998</v>
      </c>
      <c r="AH29">
        <v>71.025000000000006</v>
      </c>
      <c r="AI29">
        <v>33.097999999999999</v>
      </c>
      <c r="AJ29">
        <v>0</v>
      </c>
      <c r="AK29">
        <v>50.76</v>
      </c>
      <c r="AL29">
        <v>23.24</v>
      </c>
      <c r="AM29">
        <v>15.740064</v>
      </c>
      <c r="AN29">
        <v>0.72694000000000003</v>
      </c>
      <c r="AO29">
        <v>18.228000000000002</v>
      </c>
      <c r="AP29">
        <v>11.529</v>
      </c>
      <c r="AQ29">
        <v>46.683</v>
      </c>
      <c r="AR29">
        <v>32.150280000000002</v>
      </c>
      <c r="AS29">
        <v>0</v>
      </c>
      <c r="AT29">
        <v>14.5024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86.289999999999992</v>
      </c>
      <c r="BA29">
        <f t="shared" si="1"/>
        <v>2654.1489619999998</v>
      </c>
      <c r="BD29">
        <v>22.05</v>
      </c>
      <c r="BE29">
        <v>8.67</v>
      </c>
      <c r="BF29">
        <v>2.4</v>
      </c>
      <c r="BG29">
        <v>0</v>
      </c>
      <c r="BH29">
        <v>6.94</v>
      </c>
      <c r="BI29">
        <v>8.16</v>
      </c>
      <c r="BJ29">
        <v>4.24</v>
      </c>
      <c r="BK29">
        <v>3.72</v>
      </c>
      <c r="BL29">
        <v>2.5299999999999998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86.289999999999992</v>
      </c>
    </row>
    <row r="30" spans="1:75">
      <c r="A30" t="s">
        <v>72</v>
      </c>
      <c r="B30">
        <v>0</v>
      </c>
      <c r="C30">
        <v>35.174999999999997</v>
      </c>
      <c r="D30">
        <v>7.35</v>
      </c>
      <c r="E30">
        <v>0</v>
      </c>
      <c r="F30">
        <v>53.213999999999999</v>
      </c>
      <c r="G30">
        <v>16.29</v>
      </c>
      <c r="H30">
        <v>0</v>
      </c>
      <c r="I30">
        <v>55.896000000000001</v>
      </c>
      <c r="J30">
        <v>19.728000000000002</v>
      </c>
      <c r="K30">
        <v>215.533727</v>
      </c>
      <c r="L30">
        <v>653.15250000000003</v>
      </c>
      <c r="M30">
        <v>92</v>
      </c>
      <c r="N30">
        <v>107.1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98.34375</v>
      </c>
      <c r="X30">
        <v>0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27.3447</v>
      </c>
      <c r="AE30">
        <v>44.905000000000001</v>
      </c>
      <c r="AF30">
        <v>17.748000000000001</v>
      </c>
      <c r="AG30">
        <v>39.515999999999998</v>
      </c>
      <c r="AH30">
        <v>71.025000000000006</v>
      </c>
      <c r="AI30">
        <v>33.097999999999999</v>
      </c>
      <c r="AJ30">
        <v>0</v>
      </c>
      <c r="AK30">
        <v>50.76</v>
      </c>
      <c r="AL30">
        <v>23.24</v>
      </c>
      <c r="AM30">
        <v>15.740064</v>
      </c>
      <c r="AN30">
        <v>0.72694000000000003</v>
      </c>
      <c r="AO30">
        <v>18.228000000000002</v>
      </c>
      <c r="AP30">
        <v>11.529</v>
      </c>
      <c r="AQ30">
        <v>46.683</v>
      </c>
      <c r="AR30">
        <v>12.1068</v>
      </c>
      <c r="AS30">
        <v>0</v>
      </c>
      <c r="AT30">
        <v>14.5024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86.289999999999992</v>
      </c>
      <c r="BA30">
        <f t="shared" si="1"/>
        <v>2646.7054820000003</v>
      </c>
      <c r="BD30">
        <v>22.05</v>
      </c>
      <c r="BE30">
        <v>8.67</v>
      </c>
      <c r="BF30">
        <v>2.4</v>
      </c>
      <c r="BG30">
        <v>0</v>
      </c>
      <c r="BH30">
        <v>6.94</v>
      </c>
      <c r="BI30">
        <v>8.16</v>
      </c>
      <c r="BJ30">
        <v>4.24</v>
      </c>
      <c r="BK30">
        <v>3.72</v>
      </c>
      <c r="BL30">
        <v>2.5299999999999998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86.289999999999992</v>
      </c>
    </row>
    <row r="31" spans="1:75">
      <c r="A31" t="s">
        <v>73</v>
      </c>
      <c r="B31">
        <v>0</v>
      </c>
      <c r="C31">
        <v>35.174999999999997</v>
      </c>
      <c r="D31">
        <v>7.35</v>
      </c>
      <c r="E31">
        <v>0</v>
      </c>
      <c r="F31">
        <v>53.213999999999999</v>
      </c>
      <c r="G31">
        <v>16.29</v>
      </c>
      <c r="H31">
        <v>0</v>
      </c>
      <c r="I31">
        <v>55.896000000000001</v>
      </c>
      <c r="J31">
        <v>19.728000000000002</v>
      </c>
      <c r="K31">
        <v>215.533727</v>
      </c>
      <c r="L31">
        <v>653.15250000000003</v>
      </c>
      <c r="M31">
        <v>92</v>
      </c>
      <c r="N31">
        <v>113.4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98.34375</v>
      </c>
      <c r="X31">
        <v>0</v>
      </c>
      <c r="Y31">
        <v>0</v>
      </c>
      <c r="Z31">
        <v>6.5537999999999998</v>
      </c>
      <c r="AA31">
        <v>28.09872</v>
      </c>
      <c r="AB31">
        <v>13.17004</v>
      </c>
      <c r="AC31">
        <v>9.6778399999999998</v>
      </c>
      <c r="AD31">
        <v>27.3447</v>
      </c>
      <c r="AE31">
        <v>44.905000000000001</v>
      </c>
      <c r="AF31">
        <v>18.734000000000002</v>
      </c>
      <c r="AG31">
        <v>39.515999999999998</v>
      </c>
      <c r="AH31">
        <v>71.025000000000006</v>
      </c>
      <c r="AI31">
        <v>33.097999999999999</v>
      </c>
      <c r="AJ31">
        <v>0</v>
      </c>
      <c r="AK31">
        <v>50.76</v>
      </c>
      <c r="AL31">
        <v>23.24</v>
      </c>
      <c r="AM31">
        <v>15.740064</v>
      </c>
      <c r="AN31">
        <v>0.72694000000000003</v>
      </c>
      <c r="AO31">
        <v>18.228000000000002</v>
      </c>
      <c r="AP31">
        <v>11.529</v>
      </c>
      <c r="AQ31">
        <v>46.683</v>
      </c>
      <c r="AR31">
        <v>10.7616</v>
      </c>
      <c r="AS31">
        <v>0</v>
      </c>
      <c r="AT31">
        <v>14.5024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84.33</v>
      </c>
      <c r="BA31">
        <f t="shared" si="1"/>
        <v>2650.6862820000001</v>
      </c>
      <c r="BD31">
        <v>22.05</v>
      </c>
      <c r="BE31">
        <v>8.67</v>
      </c>
      <c r="BF31">
        <v>2.4</v>
      </c>
      <c r="BG31">
        <v>0</v>
      </c>
      <c r="BH31">
        <v>6.94</v>
      </c>
      <c r="BI31">
        <v>8.16</v>
      </c>
      <c r="BJ31">
        <v>4.24</v>
      </c>
      <c r="BK31">
        <v>3.67</v>
      </c>
      <c r="BL31">
        <v>2.4900000000000002</v>
      </c>
      <c r="BM31">
        <v>0</v>
      </c>
      <c r="BN31">
        <v>0</v>
      </c>
      <c r="BO31">
        <v>16.28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84.33</v>
      </c>
    </row>
    <row r="32" spans="1:75">
      <c r="A32" t="s">
        <v>74</v>
      </c>
      <c r="B32">
        <v>0</v>
      </c>
      <c r="C32">
        <v>35.174999999999997</v>
      </c>
      <c r="D32">
        <v>7.35</v>
      </c>
      <c r="E32">
        <v>0</v>
      </c>
      <c r="F32">
        <v>53.213999999999999</v>
      </c>
      <c r="G32">
        <v>16.29</v>
      </c>
      <c r="H32">
        <v>0</v>
      </c>
      <c r="I32">
        <v>55.896000000000001</v>
      </c>
      <c r="J32">
        <v>19.728000000000002</v>
      </c>
      <c r="K32">
        <v>215.533727</v>
      </c>
      <c r="L32">
        <v>653.15250000000003</v>
      </c>
      <c r="M32">
        <v>92</v>
      </c>
      <c r="N32">
        <v>113.4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98.34375</v>
      </c>
      <c r="X32">
        <v>0</v>
      </c>
      <c r="Y32">
        <v>0</v>
      </c>
      <c r="Z32">
        <v>6.5537999999999998</v>
      </c>
      <c r="AA32">
        <v>14.04936</v>
      </c>
      <c r="AB32">
        <v>13.17004</v>
      </c>
      <c r="AC32">
        <v>9.6778399999999998</v>
      </c>
      <c r="AD32">
        <v>27.3447</v>
      </c>
      <c r="AE32">
        <v>44.905000000000001</v>
      </c>
      <c r="AF32">
        <v>18.734000000000002</v>
      </c>
      <c r="AG32">
        <v>39.515999999999998</v>
      </c>
      <c r="AH32">
        <v>71.025000000000006</v>
      </c>
      <c r="AI32">
        <v>33.097999999999999</v>
      </c>
      <c r="AJ32">
        <v>0</v>
      </c>
      <c r="AK32">
        <v>50.76</v>
      </c>
      <c r="AL32">
        <v>23.24</v>
      </c>
      <c r="AM32">
        <v>15.740064</v>
      </c>
      <c r="AN32">
        <v>0.72694000000000003</v>
      </c>
      <c r="AO32">
        <v>18.228000000000002</v>
      </c>
      <c r="AP32">
        <v>11.529</v>
      </c>
      <c r="AQ32">
        <v>46.683</v>
      </c>
      <c r="AR32">
        <v>10.7616</v>
      </c>
      <c r="AS32">
        <v>0</v>
      </c>
      <c r="AT32">
        <v>14.5024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86.2</v>
      </c>
      <c r="BA32">
        <f t="shared" si="1"/>
        <v>2638.506922</v>
      </c>
      <c r="BD32">
        <v>22.05</v>
      </c>
      <c r="BE32">
        <v>8.67</v>
      </c>
      <c r="BF32">
        <v>2.4</v>
      </c>
      <c r="BG32">
        <v>0</v>
      </c>
      <c r="BH32">
        <v>6.94</v>
      </c>
      <c r="BI32">
        <v>8.16</v>
      </c>
      <c r="BJ32">
        <v>4.24</v>
      </c>
      <c r="BK32">
        <v>3.67</v>
      </c>
      <c r="BL32">
        <v>2.4900000000000002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86.2</v>
      </c>
    </row>
    <row r="33" spans="1:75">
      <c r="A33" t="s">
        <v>75</v>
      </c>
      <c r="B33">
        <v>0</v>
      </c>
      <c r="C33">
        <v>35.174999999999997</v>
      </c>
      <c r="D33">
        <v>7.35</v>
      </c>
      <c r="E33">
        <v>0</v>
      </c>
      <c r="F33">
        <v>53.213999999999999</v>
      </c>
      <c r="G33">
        <v>16.29</v>
      </c>
      <c r="H33">
        <v>0</v>
      </c>
      <c r="I33">
        <v>55.896000000000001</v>
      </c>
      <c r="J33">
        <v>19.728000000000002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130.5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98.34375</v>
      </c>
      <c r="X33">
        <v>0</v>
      </c>
      <c r="Y33">
        <v>0</v>
      </c>
      <c r="Z33">
        <v>6.5537999999999998</v>
      </c>
      <c r="AA33">
        <v>7.0309999999999997</v>
      </c>
      <c r="AB33">
        <v>13.17004</v>
      </c>
      <c r="AC33">
        <v>9.6778399999999998</v>
      </c>
      <c r="AD33">
        <v>18.229800000000001</v>
      </c>
      <c r="AE33">
        <v>44.905000000000001</v>
      </c>
      <c r="AF33">
        <v>18.734000000000002</v>
      </c>
      <c r="AG33">
        <v>39.515999999999998</v>
      </c>
      <c r="AH33">
        <v>71.025000000000006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0.72694000000000003</v>
      </c>
      <c r="AO33">
        <v>18.228000000000002</v>
      </c>
      <c r="AP33">
        <v>11.529</v>
      </c>
      <c r="AQ33">
        <v>46.683</v>
      </c>
      <c r="AR33">
        <v>10.7616</v>
      </c>
      <c r="AS33">
        <v>0</v>
      </c>
      <c r="AT33">
        <v>14.5024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84.939999999999984</v>
      </c>
      <c r="BA33">
        <f t="shared" si="1"/>
        <v>2594.0609579999996</v>
      </c>
      <c r="BD33">
        <v>22.05</v>
      </c>
      <c r="BE33">
        <v>8.67</v>
      </c>
      <c r="BF33">
        <v>2.4</v>
      </c>
      <c r="BG33">
        <v>0</v>
      </c>
      <c r="BH33">
        <v>6.94</v>
      </c>
      <c r="BI33">
        <v>8.16</v>
      </c>
      <c r="BJ33">
        <v>4.24</v>
      </c>
      <c r="BK33">
        <v>3.61</v>
      </c>
      <c r="BL33">
        <v>1.29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84.939999999999984</v>
      </c>
    </row>
    <row r="34" spans="1:75">
      <c r="A34" t="s">
        <v>76</v>
      </c>
      <c r="B34">
        <v>0</v>
      </c>
      <c r="C34">
        <v>35.174999999999997</v>
      </c>
      <c r="D34">
        <v>7.35</v>
      </c>
      <c r="E34">
        <v>0</v>
      </c>
      <c r="F34">
        <v>53.213999999999999</v>
      </c>
      <c r="G34">
        <v>16.29</v>
      </c>
      <c r="H34">
        <v>0</v>
      </c>
      <c r="I34">
        <v>55.896000000000001</v>
      </c>
      <c r="J34">
        <v>19.728000000000002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130.5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98.34375</v>
      </c>
      <c r="X34">
        <v>0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18.229800000000001</v>
      </c>
      <c r="AE34">
        <v>44.905000000000001</v>
      </c>
      <c r="AF34">
        <v>18.734000000000002</v>
      </c>
      <c r="AG34">
        <v>39.515999999999998</v>
      </c>
      <c r="AH34">
        <v>71.025000000000006</v>
      </c>
      <c r="AI34">
        <v>14.003</v>
      </c>
      <c r="AJ34">
        <v>0</v>
      </c>
      <c r="AK34">
        <v>50.76</v>
      </c>
      <c r="AL34">
        <v>46.48</v>
      </c>
      <c r="AM34">
        <v>5.2786799999999996</v>
      </c>
      <c r="AN34">
        <v>0.72694000000000003</v>
      </c>
      <c r="AO34">
        <v>18.228000000000002</v>
      </c>
      <c r="AP34">
        <v>11.529</v>
      </c>
      <c r="AQ34">
        <v>46.683</v>
      </c>
      <c r="AR34">
        <v>10.7616</v>
      </c>
      <c r="AS34">
        <v>0</v>
      </c>
      <c r="AT34">
        <v>14.5024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84.939999999999984</v>
      </c>
      <c r="BA34">
        <f t="shared" si="1"/>
        <v>2604.991278</v>
      </c>
      <c r="BD34">
        <v>22.05</v>
      </c>
      <c r="BE34">
        <v>8.67</v>
      </c>
      <c r="BF34">
        <v>2.4</v>
      </c>
      <c r="BG34">
        <v>0</v>
      </c>
      <c r="BH34">
        <v>6.94</v>
      </c>
      <c r="BI34">
        <v>8.16</v>
      </c>
      <c r="BJ34">
        <v>4.24</v>
      </c>
      <c r="BK34">
        <v>3.61</v>
      </c>
      <c r="BL34">
        <v>1.29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84.939999999999984</v>
      </c>
    </row>
    <row r="35" spans="1:75">
      <c r="A35" t="s">
        <v>77</v>
      </c>
      <c r="B35">
        <v>0</v>
      </c>
      <c r="C35">
        <v>35.174999999999997</v>
      </c>
      <c r="D35">
        <v>7.35</v>
      </c>
      <c r="E35">
        <v>0</v>
      </c>
      <c r="F35">
        <v>53.213999999999999</v>
      </c>
      <c r="G35">
        <v>16.29</v>
      </c>
      <c r="H35">
        <v>0</v>
      </c>
      <c r="I35">
        <v>55.896000000000001</v>
      </c>
      <c r="J35">
        <v>19.728000000000002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130.5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98.34375</v>
      </c>
      <c r="X35">
        <v>0</v>
      </c>
      <c r="Y35">
        <v>0</v>
      </c>
      <c r="Z35">
        <v>6.5537999999999998</v>
      </c>
      <c r="AA35">
        <v>0</v>
      </c>
      <c r="AB35">
        <v>13.17004</v>
      </c>
      <c r="AC35">
        <v>9.6778399999999998</v>
      </c>
      <c r="AD35">
        <v>18.229800000000001</v>
      </c>
      <c r="AE35">
        <v>44.905000000000001</v>
      </c>
      <c r="AF35">
        <v>18.734000000000002</v>
      </c>
      <c r="AG35">
        <v>39.515999999999998</v>
      </c>
      <c r="AH35">
        <v>71.025000000000006</v>
      </c>
      <c r="AI35">
        <v>14.003</v>
      </c>
      <c r="AJ35">
        <v>0</v>
      </c>
      <c r="AK35">
        <v>50.76</v>
      </c>
      <c r="AL35">
        <v>80.177999999999997</v>
      </c>
      <c r="AM35">
        <v>0</v>
      </c>
      <c r="AN35">
        <v>0.72694000000000003</v>
      </c>
      <c r="AO35">
        <v>18.228000000000002</v>
      </c>
      <c r="AP35">
        <v>11.529</v>
      </c>
      <c r="AQ35">
        <v>46.683</v>
      </c>
      <c r="AR35">
        <v>10.7616</v>
      </c>
      <c r="AS35">
        <v>0</v>
      </c>
      <c r="AT35">
        <v>14.5024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84.939999999999984</v>
      </c>
      <c r="BA35">
        <f t="shared" si="1"/>
        <v>2633.4105979999999</v>
      </c>
      <c r="BD35">
        <v>22.05</v>
      </c>
      <c r="BE35">
        <v>8.67</v>
      </c>
      <c r="BF35">
        <v>2.4</v>
      </c>
      <c r="BG35">
        <v>0</v>
      </c>
      <c r="BH35">
        <v>6.94</v>
      </c>
      <c r="BI35">
        <v>8.16</v>
      </c>
      <c r="BJ35">
        <v>4.24</v>
      </c>
      <c r="BK35">
        <v>3.61</v>
      </c>
      <c r="BL35">
        <v>1.29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84.939999999999984</v>
      </c>
    </row>
    <row r="36" spans="1:75">
      <c r="A36" t="s">
        <v>78</v>
      </c>
      <c r="B36">
        <v>0</v>
      </c>
      <c r="C36">
        <v>35.174999999999997</v>
      </c>
      <c r="D36">
        <v>7.35</v>
      </c>
      <c r="E36">
        <v>0</v>
      </c>
      <c r="F36">
        <v>53.213999999999999</v>
      </c>
      <c r="G36">
        <v>16.29</v>
      </c>
      <c r="H36">
        <v>0</v>
      </c>
      <c r="I36">
        <v>55.896000000000001</v>
      </c>
      <c r="J36">
        <v>19.728000000000002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130.5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98.34375</v>
      </c>
      <c r="X36">
        <v>0</v>
      </c>
      <c r="Y36">
        <v>0</v>
      </c>
      <c r="Z36">
        <v>6.5537999999999998</v>
      </c>
      <c r="AA36">
        <v>0</v>
      </c>
      <c r="AB36">
        <v>13.17004</v>
      </c>
      <c r="AC36">
        <v>9.6778399999999998</v>
      </c>
      <c r="AD36">
        <v>18.229800000000001</v>
      </c>
      <c r="AE36">
        <v>44.905000000000001</v>
      </c>
      <c r="AF36">
        <v>18.734000000000002</v>
      </c>
      <c r="AG36">
        <v>39.515999999999998</v>
      </c>
      <c r="AH36">
        <v>71.025000000000006</v>
      </c>
      <c r="AI36">
        <v>14.003</v>
      </c>
      <c r="AJ36">
        <v>0</v>
      </c>
      <c r="AK36">
        <v>50.76</v>
      </c>
      <c r="AL36">
        <v>80.177999999999997</v>
      </c>
      <c r="AM36">
        <v>0</v>
      </c>
      <c r="AN36">
        <v>0.72694000000000003</v>
      </c>
      <c r="AO36">
        <v>18.228000000000002</v>
      </c>
      <c r="AP36">
        <v>11.529</v>
      </c>
      <c r="AQ36">
        <v>46.683</v>
      </c>
      <c r="AR36">
        <v>10.7616</v>
      </c>
      <c r="AS36">
        <v>0</v>
      </c>
      <c r="AT36">
        <v>14.5024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84.939999999999984</v>
      </c>
      <c r="BA36">
        <f t="shared" si="1"/>
        <v>2633.4105979999999</v>
      </c>
      <c r="BD36">
        <v>22.05</v>
      </c>
      <c r="BE36">
        <v>8.67</v>
      </c>
      <c r="BF36">
        <v>2.4</v>
      </c>
      <c r="BG36">
        <v>0</v>
      </c>
      <c r="BH36">
        <v>6.94</v>
      </c>
      <c r="BI36">
        <v>8.16</v>
      </c>
      <c r="BJ36">
        <v>4.24</v>
      </c>
      <c r="BK36">
        <v>3.61</v>
      </c>
      <c r="BL36">
        <v>1.29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84.939999999999984</v>
      </c>
    </row>
    <row r="37" spans="1:75">
      <c r="A37" t="s">
        <v>79</v>
      </c>
      <c r="B37">
        <v>0</v>
      </c>
      <c r="C37">
        <v>35.174999999999997</v>
      </c>
      <c r="D37">
        <v>7.35</v>
      </c>
      <c r="E37">
        <v>0</v>
      </c>
      <c r="F37">
        <v>53.213999999999999</v>
      </c>
      <c r="G37">
        <v>16.29</v>
      </c>
      <c r="H37">
        <v>0</v>
      </c>
      <c r="I37">
        <v>55.896000000000001</v>
      </c>
      <c r="J37">
        <v>19.728000000000002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98.34375</v>
      </c>
      <c r="X37">
        <v>0</v>
      </c>
      <c r="Y37">
        <v>0</v>
      </c>
      <c r="Z37">
        <v>6.5537999999999998</v>
      </c>
      <c r="AA37">
        <v>0</v>
      </c>
      <c r="AB37">
        <v>13.17004</v>
      </c>
      <c r="AC37">
        <v>9.6778399999999998</v>
      </c>
      <c r="AD37">
        <v>18.229800000000001</v>
      </c>
      <c r="AE37">
        <v>44.905000000000001</v>
      </c>
      <c r="AF37">
        <v>18.734000000000002</v>
      </c>
      <c r="AG37">
        <v>39.515999999999998</v>
      </c>
      <c r="AH37">
        <v>71.025000000000006</v>
      </c>
      <c r="AI37">
        <v>14.003</v>
      </c>
      <c r="AJ37">
        <v>0</v>
      </c>
      <c r="AK37">
        <v>50.76</v>
      </c>
      <c r="AL37">
        <v>80.177999999999997</v>
      </c>
      <c r="AM37">
        <v>0</v>
      </c>
      <c r="AN37">
        <v>0.72694000000000003</v>
      </c>
      <c r="AO37">
        <v>18.228000000000002</v>
      </c>
      <c r="AP37">
        <v>11.529</v>
      </c>
      <c r="AQ37">
        <v>46.683</v>
      </c>
      <c r="AR37">
        <v>10.7616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84.939999999999984</v>
      </c>
      <c r="BA37">
        <f t="shared" si="1"/>
        <v>2641.404998</v>
      </c>
      <c r="BD37">
        <v>22.05</v>
      </c>
      <c r="BE37">
        <v>8.67</v>
      </c>
      <c r="BF37">
        <v>2.4</v>
      </c>
      <c r="BG37">
        <v>0</v>
      </c>
      <c r="BH37">
        <v>6.94</v>
      </c>
      <c r="BI37">
        <v>8.16</v>
      </c>
      <c r="BJ37">
        <v>4.24</v>
      </c>
      <c r="BK37">
        <v>3.61</v>
      </c>
      <c r="BL37">
        <v>1.29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84.939999999999984</v>
      </c>
    </row>
    <row r="38" spans="1:75">
      <c r="A38" t="s">
        <v>80</v>
      </c>
      <c r="B38">
        <v>0</v>
      </c>
      <c r="C38">
        <v>35.174999999999997</v>
      </c>
      <c r="D38">
        <v>7.35</v>
      </c>
      <c r="E38">
        <v>0</v>
      </c>
      <c r="F38">
        <v>53.213999999999999</v>
      </c>
      <c r="G38">
        <v>16.29</v>
      </c>
      <c r="H38">
        <v>0</v>
      </c>
      <c r="I38">
        <v>55.896000000000001</v>
      </c>
      <c r="J38">
        <v>19.728000000000002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98.34375</v>
      </c>
      <c r="X38">
        <v>0</v>
      </c>
      <c r="Y38">
        <v>0</v>
      </c>
      <c r="Z38">
        <v>6.5537999999999998</v>
      </c>
      <c r="AA38">
        <v>0</v>
      </c>
      <c r="AB38">
        <v>13.17004</v>
      </c>
      <c r="AC38">
        <v>9.6778399999999998</v>
      </c>
      <c r="AD38">
        <v>18.229800000000001</v>
      </c>
      <c r="AE38">
        <v>44.905000000000001</v>
      </c>
      <c r="AF38">
        <v>18.734000000000002</v>
      </c>
      <c r="AG38">
        <v>39.515999999999998</v>
      </c>
      <c r="AH38">
        <v>71.025000000000006</v>
      </c>
      <c r="AI38">
        <v>14.003</v>
      </c>
      <c r="AJ38">
        <v>0</v>
      </c>
      <c r="AK38">
        <v>50.76</v>
      </c>
      <c r="AL38">
        <v>80.177999999999997</v>
      </c>
      <c r="AM38">
        <v>0</v>
      </c>
      <c r="AN38">
        <v>0.72694000000000003</v>
      </c>
      <c r="AO38">
        <v>18.228000000000002</v>
      </c>
      <c r="AP38">
        <v>11.529</v>
      </c>
      <c r="AQ38">
        <v>46.683</v>
      </c>
      <c r="AR38">
        <v>10.7616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84.939999999999984</v>
      </c>
      <c r="BA38">
        <f t="shared" si="1"/>
        <v>2641.404998</v>
      </c>
      <c r="BD38">
        <v>22.05</v>
      </c>
      <c r="BE38">
        <v>8.67</v>
      </c>
      <c r="BF38">
        <v>2.4</v>
      </c>
      <c r="BG38">
        <v>0</v>
      </c>
      <c r="BH38">
        <v>6.94</v>
      </c>
      <c r="BI38">
        <v>8.16</v>
      </c>
      <c r="BJ38">
        <v>4.24</v>
      </c>
      <c r="BK38">
        <v>3.61</v>
      </c>
      <c r="BL38">
        <v>1.29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84.939999999999984</v>
      </c>
    </row>
    <row r="39" spans="1:75">
      <c r="A39" t="s">
        <v>81</v>
      </c>
      <c r="B39">
        <v>0</v>
      </c>
      <c r="C39">
        <v>35.174999999999997</v>
      </c>
      <c r="D39">
        <v>7.35</v>
      </c>
      <c r="E39">
        <v>0</v>
      </c>
      <c r="F39">
        <v>53.213999999999999</v>
      </c>
      <c r="G39">
        <v>16.29</v>
      </c>
      <c r="H39">
        <v>0</v>
      </c>
      <c r="I39">
        <v>55.896000000000001</v>
      </c>
      <c r="J39">
        <v>19.728000000000002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98.34375</v>
      </c>
      <c r="X39">
        <v>0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18.229800000000001</v>
      </c>
      <c r="AE39">
        <v>44.905000000000001</v>
      </c>
      <c r="AF39">
        <v>8.8740000000000006</v>
      </c>
      <c r="AG39">
        <v>39.515999999999998</v>
      </c>
      <c r="AH39">
        <v>59.661000000000001</v>
      </c>
      <c r="AI39">
        <v>14.003</v>
      </c>
      <c r="AJ39">
        <v>0</v>
      </c>
      <c r="AK39">
        <v>50.76</v>
      </c>
      <c r="AL39">
        <v>46.48</v>
      </c>
      <c r="AM39">
        <v>0</v>
      </c>
      <c r="AN39">
        <v>0.72694000000000003</v>
      </c>
      <c r="AO39">
        <v>18.228000000000002</v>
      </c>
      <c r="AP39">
        <v>11.529</v>
      </c>
      <c r="AQ39">
        <v>31.122</v>
      </c>
      <c r="AR39">
        <v>10.7616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84.939999999999984</v>
      </c>
      <c r="BA39">
        <f t="shared" si="1"/>
        <v>2570.9219979999998</v>
      </c>
      <c r="BD39">
        <v>22.05</v>
      </c>
      <c r="BE39">
        <v>8.67</v>
      </c>
      <c r="BF39">
        <v>2.4</v>
      </c>
      <c r="BG39">
        <v>0</v>
      </c>
      <c r="BH39">
        <v>6.94</v>
      </c>
      <c r="BI39">
        <v>8.16</v>
      </c>
      <c r="BJ39">
        <v>4.24</v>
      </c>
      <c r="BK39">
        <v>3.61</v>
      </c>
      <c r="BL39">
        <v>1.29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84.939999999999984</v>
      </c>
    </row>
    <row r="40" spans="1:75">
      <c r="A40" t="s">
        <v>82</v>
      </c>
      <c r="B40">
        <v>0</v>
      </c>
      <c r="C40">
        <v>35.174999999999997</v>
      </c>
      <c r="D40">
        <v>7.35</v>
      </c>
      <c r="E40">
        <v>0</v>
      </c>
      <c r="F40">
        <v>53.213999999999999</v>
      </c>
      <c r="G40">
        <v>16.29</v>
      </c>
      <c r="H40">
        <v>0</v>
      </c>
      <c r="I40">
        <v>55.896000000000001</v>
      </c>
      <c r="J40">
        <v>19.728000000000002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98.34375</v>
      </c>
      <c r="X40">
        <v>0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18.229800000000001</v>
      </c>
      <c r="AE40">
        <v>44.905000000000001</v>
      </c>
      <c r="AF40">
        <v>8.8740000000000006</v>
      </c>
      <c r="AG40">
        <v>39.515999999999998</v>
      </c>
      <c r="AH40">
        <v>59.661000000000001</v>
      </c>
      <c r="AI40">
        <v>14.003</v>
      </c>
      <c r="AJ40">
        <v>0</v>
      </c>
      <c r="AK40">
        <v>50.76</v>
      </c>
      <c r="AL40">
        <v>23.24</v>
      </c>
      <c r="AM40">
        <v>0</v>
      </c>
      <c r="AN40">
        <v>0.72694000000000003</v>
      </c>
      <c r="AO40">
        <v>18.228000000000002</v>
      </c>
      <c r="AP40">
        <v>11.529</v>
      </c>
      <c r="AQ40">
        <v>31.122</v>
      </c>
      <c r="AR40">
        <v>10.7616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84.939999999999984</v>
      </c>
      <c r="BA40">
        <f t="shared" si="1"/>
        <v>2547.6819979999996</v>
      </c>
      <c r="BD40">
        <v>22.05</v>
      </c>
      <c r="BE40">
        <v>8.67</v>
      </c>
      <c r="BF40">
        <v>2.4</v>
      </c>
      <c r="BG40">
        <v>0</v>
      </c>
      <c r="BH40">
        <v>6.94</v>
      </c>
      <c r="BI40">
        <v>8.16</v>
      </c>
      <c r="BJ40">
        <v>4.24</v>
      </c>
      <c r="BK40">
        <v>3.61</v>
      </c>
      <c r="BL40">
        <v>1.29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84.939999999999984</v>
      </c>
    </row>
    <row r="41" spans="1:75">
      <c r="A41" t="s">
        <v>83</v>
      </c>
      <c r="B41">
        <v>0</v>
      </c>
      <c r="C41">
        <v>35.174999999999997</v>
      </c>
      <c r="D41">
        <v>7.35</v>
      </c>
      <c r="E41">
        <v>0</v>
      </c>
      <c r="F41">
        <v>53.213999999999999</v>
      </c>
      <c r="G41">
        <v>16.29</v>
      </c>
      <c r="H41">
        <v>0</v>
      </c>
      <c r="I41">
        <v>55.896000000000001</v>
      </c>
      <c r="J41">
        <v>19.728000000000002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18.229800000000001</v>
      </c>
      <c r="AE41">
        <v>44.905000000000001</v>
      </c>
      <c r="AF41">
        <v>8.8740000000000006</v>
      </c>
      <c r="AG41">
        <v>39.515999999999998</v>
      </c>
      <c r="AH41">
        <v>59.661000000000001</v>
      </c>
      <c r="AI41">
        <v>3.1825000000000001</v>
      </c>
      <c r="AJ41">
        <v>0</v>
      </c>
      <c r="AK41">
        <v>50.76</v>
      </c>
      <c r="AL41">
        <v>23.24</v>
      </c>
      <c r="AM41">
        <v>0</v>
      </c>
      <c r="AN41">
        <v>0.72694000000000003</v>
      </c>
      <c r="AO41">
        <v>18.228000000000002</v>
      </c>
      <c r="AP41">
        <v>11.529</v>
      </c>
      <c r="AQ41">
        <v>15.561</v>
      </c>
      <c r="AR41">
        <v>10.7616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84.939999999999984</v>
      </c>
      <c r="BA41">
        <f t="shared" si="1"/>
        <v>2527.8542979999993</v>
      </c>
      <c r="BD41">
        <v>22.05</v>
      </c>
      <c r="BE41">
        <v>8.67</v>
      </c>
      <c r="BF41">
        <v>2.4</v>
      </c>
      <c r="BG41">
        <v>0</v>
      </c>
      <c r="BH41">
        <v>6.94</v>
      </c>
      <c r="BI41">
        <v>8.16</v>
      </c>
      <c r="BJ41">
        <v>4.24</v>
      </c>
      <c r="BK41">
        <v>3.61</v>
      </c>
      <c r="BL41">
        <v>1.29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84.939999999999984</v>
      </c>
    </row>
    <row r="42" spans="1:75">
      <c r="A42" t="s">
        <v>84</v>
      </c>
      <c r="B42">
        <v>0</v>
      </c>
      <c r="C42">
        <v>35.174999999999997</v>
      </c>
      <c r="D42">
        <v>7.35</v>
      </c>
      <c r="E42">
        <v>0</v>
      </c>
      <c r="F42">
        <v>53.213999999999999</v>
      </c>
      <c r="G42">
        <v>16.29</v>
      </c>
      <c r="H42">
        <v>0</v>
      </c>
      <c r="I42">
        <v>55.896000000000001</v>
      </c>
      <c r="J42">
        <v>19.728000000000002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18.229800000000001</v>
      </c>
      <c r="AE42">
        <v>44.905000000000001</v>
      </c>
      <c r="AF42">
        <v>8.8740000000000006</v>
      </c>
      <c r="AG42">
        <v>39.515999999999998</v>
      </c>
      <c r="AH42">
        <v>59.661000000000001</v>
      </c>
      <c r="AI42">
        <v>3.1825000000000001</v>
      </c>
      <c r="AJ42">
        <v>0</v>
      </c>
      <c r="AK42">
        <v>50.76</v>
      </c>
      <c r="AL42">
        <v>23.24</v>
      </c>
      <c r="AM42">
        <v>0</v>
      </c>
      <c r="AN42">
        <v>0.72694000000000003</v>
      </c>
      <c r="AO42">
        <v>18.228000000000002</v>
      </c>
      <c r="AP42">
        <v>11.529</v>
      </c>
      <c r="AQ42">
        <v>15.561</v>
      </c>
      <c r="AR42">
        <v>13.452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85.039999999999992</v>
      </c>
      <c r="BA42">
        <f t="shared" si="1"/>
        <v>2530.6446979999996</v>
      </c>
      <c r="BD42">
        <v>22.05</v>
      </c>
      <c r="BE42">
        <v>8.67</v>
      </c>
      <c r="BF42">
        <v>2.4</v>
      </c>
      <c r="BG42">
        <v>0</v>
      </c>
      <c r="BH42">
        <v>6.94</v>
      </c>
      <c r="BI42">
        <v>8.16</v>
      </c>
      <c r="BJ42">
        <v>4.24</v>
      </c>
      <c r="BK42">
        <v>3.67</v>
      </c>
      <c r="BL42">
        <v>1.33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85.039999999999992</v>
      </c>
    </row>
    <row r="43" spans="1:75">
      <c r="A43" t="s">
        <v>85</v>
      </c>
      <c r="B43">
        <v>0</v>
      </c>
      <c r="C43">
        <v>35.174999999999997</v>
      </c>
      <c r="D43">
        <v>7.35</v>
      </c>
      <c r="E43">
        <v>0</v>
      </c>
      <c r="F43">
        <v>53.213999999999999</v>
      </c>
      <c r="G43">
        <v>16.29</v>
      </c>
      <c r="H43">
        <v>0</v>
      </c>
      <c r="I43">
        <v>55.896000000000001</v>
      </c>
      <c r="J43">
        <v>19.728000000000002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13.17004</v>
      </c>
      <c r="AC43">
        <v>9.6778399999999998</v>
      </c>
      <c r="AD43">
        <v>18.229800000000001</v>
      </c>
      <c r="AE43">
        <v>44.905000000000001</v>
      </c>
      <c r="AF43">
        <v>8.8740000000000006</v>
      </c>
      <c r="AG43">
        <v>39.515999999999998</v>
      </c>
      <c r="AH43">
        <v>59.661000000000001</v>
      </c>
      <c r="AI43">
        <v>3.1825000000000001</v>
      </c>
      <c r="AJ43">
        <v>0</v>
      </c>
      <c r="AK43">
        <v>50.76</v>
      </c>
      <c r="AL43">
        <v>23.24</v>
      </c>
      <c r="AM43">
        <v>0</v>
      </c>
      <c r="AN43">
        <v>0.72694000000000003</v>
      </c>
      <c r="AO43">
        <v>19.11</v>
      </c>
      <c r="AP43">
        <v>11.529</v>
      </c>
      <c r="AQ43">
        <v>15.561</v>
      </c>
      <c r="AR43">
        <v>32.150280000000002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85.11</v>
      </c>
      <c r="BA43">
        <f t="shared" si="1"/>
        <v>2550.2949779999994</v>
      </c>
      <c r="BD43">
        <v>22.05</v>
      </c>
      <c r="BE43">
        <v>8.67</v>
      </c>
      <c r="BF43">
        <v>2.4</v>
      </c>
      <c r="BG43">
        <v>0</v>
      </c>
      <c r="BH43">
        <v>6.94</v>
      </c>
      <c r="BI43">
        <v>8.16</v>
      </c>
      <c r="BJ43">
        <v>4.24</v>
      </c>
      <c r="BK43">
        <v>3.74</v>
      </c>
      <c r="BL43">
        <v>1.33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85.11</v>
      </c>
    </row>
    <row r="44" spans="1:75">
      <c r="A44" t="s">
        <v>86</v>
      </c>
      <c r="B44">
        <v>0</v>
      </c>
      <c r="C44">
        <v>35.174999999999997</v>
      </c>
      <c r="D44">
        <v>7.35</v>
      </c>
      <c r="E44">
        <v>0</v>
      </c>
      <c r="F44">
        <v>53.213999999999999</v>
      </c>
      <c r="G44">
        <v>16.29</v>
      </c>
      <c r="H44">
        <v>0</v>
      </c>
      <c r="I44">
        <v>55.896000000000001</v>
      </c>
      <c r="J44">
        <v>19.728000000000002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13.17004</v>
      </c>
      <c r="AC44">
        <v>9.6778399999999998</v>
      </c>
      <c r="AD44">
        <v>18.229800000000001</v>
      </c>
      <c r="AE44">
        <v>44.905000000000001</v>
      </c>
      <c r="AF44">
        <v>8.8740000000000006</v>
      </c>
      <c r="AG44">
        <v>39.515999999999998</v>
      </c>
      <c r="AH44">
        <v>59.661000000000001</v>
      </c>
      <c r="AI44">
        <v>3.1825000000000001</v>
      </c>
      <c r="AJ44">
        <v>0</v>
      </c>
      <c r="AK44">
        <v>50.76</v>
      </c>
      <c r="AL44">
        <v>23.24</v>
      </c>
      <c r="AM44">
        <v>0</v>
      </c>
      <c r="AN44">
        <v>0.72694000000000003</v>
      </c>
      <c r="AO44">
        <v>19.11</v>
      </c>
      <c r="AP44">
        <v>11.529</v>
      </c>
      <c r="AQ44">
        <v>15.561</v>
      </c>
      <c r="AR44">
        <v>32.150280000000002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85.249999999999986</v>
      </c>
      <c r="BA44">
        <f t="shared" si="1"/>
        <v>2550.4349779999993</v>
      </c>
      <c r="BD44">
        <v>22.05</v>
      </c>
      <c r="BE44">
        <v>8.67</v>
      </c>
      <c r="BF44">
        <v>2.4</v>
      </c>
      <c r="BG44">
        <v>0</v>
      </c>
      <c r="BH44">
        <v>6.94</v>
      </c>
      <c r="BI44">
        <v>8.16</v>
      </c>
      <c r="BJ44">
        <v>4.24</v>
      </c>
      <c r="BK44">
        <v>3.84</v>
      </c>
      <c r="BL44">
        <v>1.37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85.249999999999986</v>
      </c>
    </row>
    <row r="45" spans="1:75">
      <c r="A45" t="s">
        <v>87</v>
      </c>
      <c r="B45">
        <v>0</v>
      </c>
      <c r="C45">
        <v>35.174999999999997</v>
      </c>
      <c r="D45">
        <v>7.35</v>
      </c>
      <c r="E45">
        <v>0</v>
      </c>
      <c r="F45">
        <v>53.213999999999999</v>
      </c>
      <c r="G45">
        <v>16.29</v>
      </c>
      <c r="H45">
        <v>0</v>
      </c>
      <c r="I45">
        <v>56.991999999999997</v>
      </c>
      <c r="J45">
        <v>18.632000000000001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13.17004</v>
      </c>
      <c r="AC45">
        <v>9.6778399999999998</v>
      </c>
      <c r="AD45">
        <v>18.229800000000001</v>
      </c>
      <c r="AE45">
        <v>44.905000000000001</v>
      </c>
      <c r="AF45">
        <v>8.8740000000000006</v>
      </c>
      <c r="AG45">
        <v>39.515999999999998</v>
      </c>
      <c r="AH45">
        <v>59.661000000000001</v>
      </c>
      <c r="AI45">
        <v>3.1825000000000001</v>
      </c>
      <c r="AJ45">
        <v>0</v>
      </c>
      <c r="AK45">
        <v>50.76</v>
      </c>
      <c r="AL45">
        <v>23.24</v>
      </c>
      <c r="AM45">
        <v>0</v>
      </c>
      <c r="AN45">
        <v>0.72694000000000003</v>
      </c>
      <c r="AO45">
        <v>19.11</v>
      </c>
      <c r="AP45">
        <v>11.529</v>
      </c>
      <c r="AQ45">
        <v>15.561</v>
      </c>
      <c r="AR45">
        <v>32.150280000000002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85.249999999999986</v>
      </c>
      <c r="BA45">
        <f t="shared" si="1"/>
        <v>2550.4349779999993</v>
      </c>
      <c r="BD45">
        <v>22.05</v>
      </c>
      <c r="BE45">
        <v>8.67</v>
      </c>
      <c r="BF45">
        <v>2.4</v>
      </c>
      <c r="BG45">
        <v>0</v>
      </c>
      <c r="BH45">
        <v>6.94</v>
      </c>
      <c r="BI45">
        <v>8.16</v>
      </c>
      <c r="BJ45">
        <v>4.24</v>
      </c>
      <c r="BK45">
        <v>3.84</v>
      </c>
      <c r="BL45">
        <v>1.37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85.249999999999986</v>
      </c>
    </row>
    <row r="46" spans="1:75">
      <c r="A46" t="s">
        <v>88</v>
      </c>
      <c r="B46">
        <v>0</v>
      </c>
      <c r="C46">
        <v>35.174999999999997</v>
      </c>
      <c r="D46">
        <v>7.35</v>
      </c>
      <c r="E46">
        <v>0</v>
      </c>
      <c r="F46">
        <v>53.213999999999999</v>
      </c>
      <c r="G46">
        <v>16.29</v>
      </c>
      <c r="H46">
        <v>0</v>
      </c>
      <c r="I46">
        <v>56.991999999999997</v>
      </c>
      <c r="J46">
        <v>18.632000000000001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13.17004</v>
      </c>
      <c r="AC46">
        <v>9.6778399999999998</v>
      </c>
      <c r="AD46">
        <v>18.229800000000001</v>
      </c>
      <c r="AE46">
        <v>44.905000000000001</v>
      </c>
      <c r="AF46">
        <v>8.8740000000000006</v>
      </c>
      <c r="AG46">
        <v>39.515999999999998</v>
      </c>
      <c r="AH46">
        <v>59.661000000000001</v>
      </c>
      <c r="AI46">
        <v>3.1825000000000001</v>
      </c>
      <c r="AJ46">
        <v>0</v>
      </c>
      <c r="AK46">
        <v>50.76</v>
      </c>
      <c r="AL46">
        <v>23.24</v>
      </c>
      <c r="AM46">
        <v>0</v>
      </c>
      <c r="AN46">
        <v>0.72694000000000003</v>
      </c>
      <c r="AO46">
        <v>19.11</v>
      </c>
      <c r="AP46">
        <v>11.529</v>
      </c>
      <c r="AQ46">
        <v>15.435</v>
      </c>
      <c r="AR46">
        <v>32.150280000000002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85.249999999999986</v>
      </c>
      <c r="BA46">
        <f t="shared" si="1"/>
        <v>2550.3089779999991</v>
      </c>
      <c r="BD46">
        <v>22.05</v>
      </c>
      <c r="BE46">
        <v>8.67</v>
      </c>
      <c r="BF46">
        <v>2.4</v>
      </c>
      <c r="BG46">
        <v>0</v>
      </c>
      <c r="BH46">
        <v>6.94</v>
      </c>
      <c r="BI46">
        <v>8.16</v>
      </c>
      <c r="BJ46">
        <v>4.24</v>
      </c>
      <c r="BK46">
        <v>3.84</v>
      </c>
      <c r="BL46">
        <v>1.37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85.249999999999986</v>
      </c>
    </row>
    <row r="47" spans="1:75">
      <c r="A47" t="s">
        <v>89</v>
      </c>
      <c r="B47">
        <v>0</v>
      </c>
      <c r="C47">
        <v>35.174999999999997</v>
      </c>
      <c r="D47">
        <v>7.35</v>
      </c>
      <c r="E47">
        <v>0</v>
      </c>
      <c r="F47">
        <v>53.213999999999999</v>
      </c>
      <c r="G47">
        <v>16.29</v>
      </c>
      <c r="H47">
        <v>0</v>
      </c>
      <c r="I47">
        <v>56.991999999999997</v>
      </c>
      <c r="J47">
        <v>18.632000000000001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98.34375</v>
      </c>
      <c r="X47">
        <v>0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18.229800000000001</v>
      </c>
      <c r="AE47">
        <v>44.905000000000001</v>
      </c>
      <c r="AF47">
        <v>8.8740000000000006</v>
      </c>
      <c r="AG47">
        <v>39.515999999999998</v>
      </c>
      <c r="AH47">
        <v>59.661000000000001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0.72694000000000003</v>
      </c>
      <c r="AO47">
        <v>19.11</v>
      </c>
      <c r="AP47">
        <v>11.529</v>
      </c>
      <c r="AQ47">
        <v>6.6779999999999999</v>
      </c>
      <c r="AR47">
        <v>13.452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85.249999999999986</v>
      </c>
      <c r="BA47">
        <f t="shared" si="1"/>
        <v>2513.1173979999999</v>
      </c>
      <c r="BD47">
        <v>22.05</v>
      </c>
      <c r="BE47">
        <v>8.67</v>
      </c>
      <c r="BF47">
        <v>2.4</v>
      </c>
      <c r="BG47">
        <v>0</v>
      </c>
      <c r="BH47">
        <v>6.94</v>
      </c>
      <c r="BI47">
        <v>8.16</v>
      </c>
      <c r="BJ47">
        <v>4.24</v>
      </c>
      <c r="BK47">
        <v>3.84</v>
      </c>
      <c r="BL47">
        <v>1.37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85.249999999999986</v>
      </c>
    </row>
    <row r="48" spans="1:75">
      <c r="A48" t="s">
        <v>90</v>
      </c>
      <c r="B48">
        <v>0</v>
      </c>
      <c r="C48">
        <v>35.174999999999997</v>
      </c>
      <c r="D48">
        <v>7.35</v>
      </c>
      <c r="E48">
        <v>0</v>
      </c>
      <c r="F48">
        <v>53.213999999999999</v>
      </c>
      <c r="G48">
        <v>16.29</v>
      </c>
      <c r="H48">
        <v>0</v>
      </c>
      <c r="I48">
        <v>56.991999999999997</v>
      </c>
      <c r="J48">
        <v>18.632000000000001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98.34375</v>
      </c>
      <c r="X48">
        <v>0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18.229800000000001</v>
      </c>
      <c r="AE48">
        <v>44.905000000000001</v>
      </c>
      <c r="AF48">
        <v>8.8740000000000006</v>
      </c>
      <c r="AG48">
        <v>39.515999999999998</v>
      </c>
      <c r="AH48">
        <v>59.661000000000001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0.72694000000000003</v>
      </c>
      <c r="AO48">
        <v>19.11</v>
      </c>
      <c r="AP48">
        <v>11.529</v>
      </c>
      <c r="AQ48">
        <v>0</v>
      </c>
      <c r="AR48">
        <v>11.434200000000001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85.249999999999986</v>
      </c>
      <c r="BA48">
        <f t="shared" si="1"/>
        <v>2504.4215979999999</v>
      </c>
      <c r="BD48">
        <v>22.05</v>
      </c>
      <c r="BE48">
        <v>8.67</v>
      </c>
      <c r="BF48">
        <v>2.4</v>
      </c>
      <c r="BG48">
        <v>0</v>
      </c>
      <c r="BH48">
        <v>6.94</v>
      </c>
      <c r="BI48">
        <v>8.16</v>
      </c>
      <c r="BJ48">
        <v>4.24</v>
      </c>
      <c r="BK48">
        <v>3.84</v>
      </c>
      <c r="BL48">
        <v>1.37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85.249999999999986</v>
      </c>
    </row>
    <row r="49" spans="1:75">
      <c r="A49" t="s">
        <v>91</v>
      </c>
      <c r="B49">
        <v>0</v>
      </c>
      <c r="C49">
        <v>35.174999999999997</v>
      </c>
      <c r="D49">
        <v>7.35</v>
      </c>
      <c r="E49">
        <v>0</v>
      </c>
      <c r="F49">
        <v>53.213999999999999</v>
      </c>
      <c r="G49">
        <v>16.29</v>
      </c>
      <c r="H49">
        <v>0</v>
      </c>
      <c r="I49">
        <v>56.991999999999997</v>
      </c>
      <c r="J49">
        <v>18.632000000000001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98.34375</v>
      </c>
      <c r="X49">
        <v>0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18.229800000000001</v>
      </c>
      <c r="AE49">
        <v>44.905000000000001</v>
      </c>
      <c r="AF49">
        <v>8.8740000000000006</v>
      </c>
      <c r="AG49">
        <v>39.515999999999998</v>
      </c>
      <c r="AH49">
        <v>59.661000000000001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</v>
      </c>
      <c r="AO49">
        <v>19.11</v>
      </c>
      <c r="AP49">
        <v>11.529</v>
      </c>
      <c r="AQ49">
        <v>0</v>
      </c>
      <c r="AR49">
        <v>11.434200000000001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85.249999999999986</v>
      </c>
      <c r="BA49">
        <f t="shared" si="1"/>
        <v>2503.6946579999999</v>
      </c>
      <c r="BD49">
        <v>22.05</v>
      </c>
      <c r="BE49">
        <v>8.67</v>
      </c>
      <c r="BF49">
        <v>2.4</v>
      </c>
      <c r="BG49">
        <v>0</v>
      </c>
      <c r="BH49">
        <v>6.94</v>
      </c>
      <c r="BI49">
        <v>8.16</v>
      </c>
      <c r="BJ49">
        <v>4.24</v>
      </c>
      <c r="BK49">
        <v>3.84</v>
      </c>
      <c r="BL49">
        <v>1.37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85.249999999999986</v>
      </c>
    </row>
    <row r="50" spans="1:75">
      <c r="A50" t="s">
        <v>92</v>
      </c>
      <c r="B50">
        <v>0</v>
      </c>
      <c r="C50">
        <v>35.174999999999997</v>
      </c>
      <c r="D50">
        <v>7.35</v>
      </c>
      <c r="E50">
        <v>0</v>
      </c>
      <c r="F50">
        <v>53.213999999999999</v>
      </c>
      <c r="G50">
        <v>16.29</v>
      </c>
      <c r="H50">
        <v>0</v>
      </c>
      <c r="I50">
        <v>56.991999999999997</v>
      </c>
      <c r="J50">
        <v>18.632000000000001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98.34375</v>
      </c>
      <c r="X50">
        <v>0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18.229800000000001</v>
      </c>
      <c r="AE50">
        <v>44.905000000000001</v>
      </c>
      <c r="AF50">
        <v>8.8740000000000006</v>
      </c>
      <c r="AG50">
        <v>39.515999999999998</v>
      </c>
      <c r="AH50">
        <v>59.661000000000001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</v>
      </c>
      <c r="AO50">
        <v>19.11</v>
      </c>
      <c r="AP50">
        <v>11.529</v>
      </c>
      <c r="AQ50">
        <v>0</v>
      </c>
      <c r="AR50">
        <v>11.434200000000001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85.249999999999986</v>
      </c>
      <c r="BA50">
        <f t="shared" si="1"/>
        <v>2503.6946579999999</v>
      </c>
      <c r="BD50">
        <v>22.05</v>
      </c>
      <c r="BE50">
        <v>8.67</v>
      </c>
      <c r="BF50">
        <v>2.4</v>
      </c>
      <c r="BG50">
        <v>0</v>
      </c>
      <c r="BH50">
        <v>6.94</v>
      </c>
      <c r="BI50">
        <v>8.16</v>
      </c>
      <c r="BJ50">
        <v>4.24</v>
      </c>
      <c r="BK50">
        <v>3.84</v>
      </c>
      <c r="BL50">
        <v>1.37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85.249999999999986</v>
      </c>
    </row>
    <row r="51" spans="1:75">
      <c r="A51" t="s">
        <v>93</v>
      </c>
      <c r="B51">
        <v>0</v>
      </c>
      <c r="C51">
        <v>35.174999999999997</v>
      </c>
      <c r="D51">
        <v>7.35</v>
      </c>
      <c r="E51">
        <v>0</v>
      </c>
      <c r="F51">
        <v>53.213999999999999</v>
      </c>
      <c r="G51">
        <v>16.29</v>
      </c>
      <c r="H51">
        <v>0</v>
      </c>
      <c r="I51">
        <v>56.991999999999997</v>
      </c>
      <c r="J51">
        <v>18.632000000000001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98.34375</v>
      </c>
      <c r="X51">
        <v>0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18.229800000000001</v>
      </c>
      <c r="AE51">
        <v>44.905000000000001</v>
      </c>
      <c r="AF51">
        <v>8.8740000000000006</v>
      </c>
      <c r="AG51">
        <v>39.515999999999998</v>
      </c>
      <c r="AH51">
        <v>59.661000000000001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</v>
      </c>
      <c r="AO51">
        <v>19.11</v>
      </c>
      <c r="AP51">
        <v>11.529</v>
      </c>
      <c r="AQ51">
        <v>0</v>
      </c>
      <c r="AR51">
        <v>11.434200000000001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85.249999999999986</v>
      </c>
      <c r="BA51">
        <f t="shared" si="1"/>
        <v>2503.6946579999999</v>
      </c>
      <c r="BD51">
        <v>22.05</v>
      </c>
      <c r="BE51">
        <v>8.67</v>
      </c>
      <c r="BF51">
        <v>2.4</v>
      </c>
      <c r="BG51">
        <v>0</v>
      </c>
      <c r="BH51">
        <v>6.94</v>
      </c>
      <c r="BI51">
        <v>8.16</v>
      </c>
      <c r="BJ51">
        <v>4.24</v>
      </c>
      <c r="BK51">
        <v>3.84</v>
      </c>
      <c r="BL51">
        <v>1.37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85.249999999999986</v>
      </c>
    </row>
    <row r="52" spans="1:75">
      <c r="A52" t="s">
        <v>94</v>
      </c>
      <c r="B52">
        <v>0</v>
      </c>
      <c r="C52">
        <v>35.174999999999997</v>
      </c>
      <c r="D52">
        <v>7.35</v>
      </c>
      <c r="E52">
        <v>0</v>
      </c>
      <c r="F52">
        <v>53.213999999999999</v>
      </c>
      <c r="G52">
        <v>16.29</v>
      </c>
      <c r="H52">
        <v>0</v>
      </c>
      <c r="I52">
        <v>56.991999999999997</v>
      </c>
      <c r="J52">
        <v>18.632000000000001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98.34375</v>
      </c>
      <c r="X52">
        <v>0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18.229800000000001</v>
      </c>
      <c r="AE52">
        <v>44.905000000000001</v>
      </c>
      <c r="AF52">
        <v>8.8740000000000006</v>
      </c>
      <c r="AG52">
        <v>39.515999999999998</v>
      </c>
      <c r="AH52">
        <v>59.661000000000001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</v>
      </c>
      <c r="AO52">
        <v>19.11</v>
      </c>
      <c r="AP52">
        <v>11.529</v>
      </c>
      <c r="AQ52">
        <v>0</v>
      </c>
      <c r="AR52">
        <v>11.434200000000001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85.249999999999986</v>
      </c>
      <c r="BA52">
        <f t="shared" si="1"/>
        <v>2503.6946579999999</v>
      </c>
      <c r="BD52">
        <v>22.05</v>
      </c>
      <c r="BE52">
        <v>8.67</v>
      </c>
      <c r="BF52">
        <v>2.4</v>
      </c>
      <c r="BG52">
        <v>0</v>
      </c>
      <c r="BH52">
        <v>6.94</v>
      </c>
      <c r="BI52">
        <v>8.16</v>
      </c>
      <c r="BJ52">
        <v>4.24</v>
      </c>
      <c r="BK52">
        <v>3.84</v>
      </c>
      <c r="BL52">
        <v>1.37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85.249999999999986</v>
      </c>
    </row>
    <row r="53" spans="1:75">
      <c r="A53" t="s">
        <v>95</v>
      </c>
      <c r="B53">
        <v>0</v>
      </c>
      <c r="C53">
        <v>35.174999999999997</v>
      </c>
      <c r="D53">
        <v>7.35</v>
      </c>
      <c r="E53">
        <v>0</v>
      </c>
      <c r="F53">
        <v>53.213999999999999</v>
      </c>
      <c r="G53">
        <v>16.29</v>
      </c>
      <c r="H53">
        <v>0</v>
      </c>
      <c r="I53">
        <v>56.991999999999997</v>
      </c>
      <c r="J53">
        <v>18.632000000000001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98.34375</v>
      </c>
      <c r="X53">
        <v>0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18.229800000000001</v>
      </c>
      <c r="AE53">
        <v>44.905000000000001</v>
      </c>
      <c r="AF53">
        <v>8.8740000000000006</v>
      </c>
      <c r="AG53">
        <v>39.515999999999998</v>
      </c>
      <c r="AH53">
        <v>59.661000000000001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</v>
      </c>
      <c r="AO53">
        <v>19.11</v>
      </c>
      <c r="AP53">
        <v>11.529</v>
      </c>
      <c r="AQ53">
        <v>0</v>
      </c>
      <c r="AR53">
        <v>11.434200000000001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85.249999999999986</v>
      </c>
      <c r="BA53">
        <f t="shared" si="1"/>
        <v>2503.6946579999999</v>
      </c>
      <c r="BD53">
        <v>22.05</v>
      </c>
      <c r="BE53">
        <v>8.67</v>
      </c>
      <c r="BF53">
        <v>2.4</v>
      </c>
      <c r="BG53">
        <v>0</v>
      </c>
      <c r="BH53">
        <v>6.94</v>
      </c>
      <c r="BI53">
        <v>8.16</v>
      </c>
      <c r="BJ53">
        <v>4.24</v>
      </c>
      <c r="BK53">
        <v>3.84</v>
      </c>
      <c r="BL53">
        <v>1.37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85.249999999999986</v>
      </c>
    </row>
    <row r="54" spans="1:75">
      <c r="A54" t="s">
        <v>96</v>
      </c>
      <c r="B54">
        <v>0</v>
      </c>
      <c r="C54">
        <v>35.174999999999997</v>
      </c>
      <c r="D54">
        <v>7.35</v>
      </c>
      <c r="E54">
        <v>0</v>
      </c>
      <c r="F54">
        <v>53.213999999999999</v>
      </c>
      <c r="G54">
        <v>16.29</v>
      </c>
      <c r="H54">
        <v>0</v>
      </c>
      <c r="I54">
        <v>56.991999999999997</v>
      </c>
      <c r="J54">
        <v>18.632000000000001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98.34375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44.905000000000001</v>
      </c>
      <c r="AF54">
        <v>8.8740000000000006</v>
      </c>
      <c r="AG54">
        <v>39.515999999999998</v>
      </c>
      <c r="AH54">
        <v>59.661000000000001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</v>
      </c>
      <c r="AO54">
        <v>19.11</v>
      </c>
      <c r="AP54">
        <v>11.529</v>
      </c>
      <c r="AQ54">
        <v>0</v>
      </c>
      <c r="AR54">
        <v>11.434200000000001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85.08</v>
      </c>
      <c r="BA54">
        <f t="shared" si="1"/>
        <v>2503.5246579999998</v>
      </c>
      <c r="BD54">
        <v>22.05</v>
      </c>
      <c r="BE54">
        <v>8.67</v>
      </c>
      <c r="BF54">
        <v>2.4</v>
      </c>
      <c r="BG54">
        <v>0</v>
      </c>
      <c r="BH54">
        <v>6.94</v>
      </c>
      <c r="BI54">
        <v>8.16</v>
      </c>
      <c r="BJ54">
        <v>4.24</v>
      </c>
      <c r="BK54">
        <v>3.72</v>
      </c>
      <c r="BL54">
        <v>1.32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85.08</v>
      </c>
    </row>
    <row r="55" spans="1:75">
      <c r="A55" t="s">
        <v>97</v>
      </c>
      <c r="B55">
        <v>0</v>
      </c>
      <c r="C55">
        <v>35.174999999999997</v>
      </c>
      <c r="D55">
        <v>7.35</v>
      </c>
      <c r="E55">
        <v>0</v>
      </c>
      <c r="F55">
        <v>53.213999999999999</v>
      </c>
      <c r="G55">
        <v>16.29</v>
      </c>
      <c r="H55">
        <v>0</v>
      </c>
      <c r="I55">
        <v>56.991999999999997</v>
      </c>
      <c r="J55">
        <v>18.632000000000001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98.34375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44.905000000000001</v>
      </c>
      <c r="AF55">
        <v>8.8740000000000006</v>
      </c>
      <c r="AG55">
        <v>39.515999999999998</v>
      </c>
      <c r="AH55">
        <v>59.661000000000001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</v>
      </c>
      <c r="AO55">
        <v>19.992000000000001</v>
      </c>
      <c r="AP55">
        <v>11.529</v>
      </c>
      <c r="AQ55">
        <v>0</v>
      </c>
      <c r="AR55">
        <v>11.434200000000001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85.08</v>
      </c>
      <c r="BA55">
        <f t="shared" si="1"/>
        <v>2504.4066579999999</v>
      </c>
      <c r="BD55">
        <v>22.05</v>
      </c>
      <c r="BE55">
        <v>8.67</v>
      </c>
      <c r="BF55">
        <v>2.4</v>
      </c>
      <c r="BG55">
        <v>0</v>
      </c>
      <c r="BH55">
        <v>6.94</v>
      </c>
      <c r="BI55">
        <v>8.16</v>
      </c>
      <c r="BJ55">
        <v>4.24</v>
      </c>
      <c r="BK55">
        <v>3.72</v>
      </c>
      <c r="BL55">
        <v>1.32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85.08</v>
      </c>
    </row>
    <row r="56" spans="1:75">
      <c r="A56" t="s">
        <v>98</v>
      </c>
      <c r="B56">
        <v>0</v>
      </c>
      <c r="C56">
        <v>35.174999999999997</v>
      </c>
      <c r="D56">
        <v>7.35</v>
      </c>
      <c r="E56">
        <v>0</v>
      </c>
      <c r="F56">
        <v>53.213999999999999</v>
      </c>
      <c r="G56">
        <v>16.29</v>
      </c>
      <c r="H56">
        <v>0</v>
      </c>
      <c r="I56">
        <v>56.991999999999997</v>
      </c>
      <c r="J56">
        <v>18.632000000000001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98.34375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44.905000000000001</v>
      </c>
      <c r="AF56">
        <v>8.8740000000000006</v>
      </c>
      <c r="AG56">
        <v>39.515999999999998</v>
      </c>
      <c r="AH56">
        <v>59.661000000000001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</v>
      </c>
      <c r="AO56">
        <v>19.992000000000001</v>
      </c>
      <c r="AP56">
        <v>11.529</v>
      </c>
      <c r="AQ56">
        <v>15.561</v>
      </c>
      <c r="AR56">
        <v>11.434200000000001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85.08</v>
      </c>
      <c r="BA56">
        <f t="shared" si="1"/>
        <v>2519.967658</v>
      </c>
      <c r="BD56">
        <v>22.05</v>
      </c>
      <c r="BE56">
        <v>8.67</v>
      </c>
      <c r="BF56">
        <v>2.4</v>
      </c>
      <c r="BG56">
        <v>0</v>
      </c>
      <c r="BH56">
        <v>6.94</v>
      </c>
      <c r="BI56">
        <v>8.16</v>
      </c>
      <c r="BJ56">
        <v>4.24</v>
      </c>
      <c r="BK56">
        <v>3.72</v>
      </c>
      <c r="BL56">
        <v>1.32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85.08</v>
      </c>
    </row>
    <row r="57" spans="1:75">
      <c r="A57" t="s">
        <v>99</v>
      </c>
      <c r="B57">
        <v>0</v>
      </c>
      <c r="C57">
        <v>35.174999999999997</v>
      </c>
      <c r="D57">
        <v>7.35</v>
      </c>
      <c r="E57">
        <v>0</v>
      </c>
      <c r="F57">
        <v>53.213999999999999</v>
      </c>
      <c r="G57">
        <v>16.29</v>
      </c>
      <c r="H57">
        <v>0</v>
      </c>
      <c r="I57">
        <v>56.991999999999997</v>
      </c>
      <c r="J57">
        <v>18.632000000000001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98.34375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44.905000000000001</v>
      </c>
      <c r="AF57">
        <v>8.8740000000000006</v>
      </c>
      <c r="AG57">
        <v>39.515999999999998</v>
      </c>
      <c r="AH57">
        <v>59.661000000000001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</v>
      </c>
      <c r="AO57">
        <v>19.992000000000001</v>
      </c>
      <c r="AP57">
        <v>11.529</v>
      </c>
      <c r="AQ57">
        <v>15.561</v>
      </c>
      <c r="AR57">
        <v>11.434200000000001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85.08</v>
      </c>
      <c r="BA57">
        <f t="shared" si="1"/>
        <v>2519.967658</v>
      </c>
      <c r="BD57">
        <v>22.05</v>
      </c>
      <c r="BE57">
        <v>8.67</v>
      </c>
      <c r="BF57">
        <v>2.4</v>
      </c>
      <c r="BG57">
        <v>0</v>
      </c>
      <c r="BH57">
        <v>6.94</v>
      </c>
      <c r="BI57">
        <v>8.16</v>
      </c>
      <c r="BJ57">
        <v>4.24</v>
      </c>
      <c r="BK57">
        <v>3.72</v>
      </c>
      <c r="BL57">
        <v>1.32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85.08</v>
      </c>
    </row>
    <row r="58" spans="1:75">
      <c r="A58" t="s">
        <v>100</v>
      </c>
      <c r="B58">
        <v>0</v>
      </c>
      <c r="C58">
        <v>35.174999999999997</v>
      </c>
      <c r="D58">
        <v>7.35</v>
      </c>
      <c r="E58">
        <v>0</v>
      </c>
      <c r="F58">
        <v>53.213999999999999</v>
      </c>
      <c r="G58">
        <v>16.29</v>
      </c>
      <c r="H58">
        <v>0</v>
      </c>
      <c r="I58">
        <v>56.991999999999997</v>
      </c>
      <c r="J58">
        <v>18.632000000000001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98.34375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44.905000000000001</v>
      </c>
      <c r="AF58">
        <v>8.8740000000000006</v>
      </c>
      <c r="AG58">
        <v>39.515999999999998</v>
      </c>
      <c r="AH58">
        <v>59.661000000000001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</v>
      </c>
      <c r="AO58">
        <v>19.992000000000001</v>
      </c>
      <c r="AP58">
        <v>11.529</v>
      </c>
      <c r="AQ58">
        <v>15.561</v>
      </c>
      <c r="AR58">
        <v>11.434200000000001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85.08</v>
      </c>
      <c r="BA58">
        <f t="shared" si="1"/>
        <v>2519.967658</v>
      </c>
      <c r="BD58">
        <v>22.05</v>
      </c>
      <c r="BE58">
        <v>8.67</v>
      </c>
      <c r="BF58">
        <v>2.4</v>
      </c>
      <c r="BG58">
        <v>0</v>
      </c>
      <c r="BH58">
        <v>6.94</v>
      </c>
      <c r="BI58">
        <v>8.16</v>
      </c>
      <c r="BJ58">
        <v>4.24</v>
      </c>
      <c r="BK58">
        <v>3.72</v>
      </c>
      <c r="BL58">
        <v>1.32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85.08</v>
      </c>
    </row>
    <row r="59" spans="1:75">
      <c r="A59" t="s">
        <v>101</v>
      </c>
      <c r="B59">
        <v>0</v>
      </c>
      <c r="C59">
        <v>34.86</v>
      </c>
      <c r="D59">
        <v>7.35</v>
      </c>
      <c r="E59">
        <v>0</v>
      </c>
      <c r="F59">
        <v>53.213999999999999</v>
      </c>
      <c r="G59">
        <v>16.29</v>
      </c>
      <c r="H59">
        <v>0</v>
      </c>
      <c r="I59">
        <v>56.991999999999997</v>
      </c>
      <c r="J59">
        <v>18.632000000000001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98.34375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30.792000000000002</v>
      </c>
      <c r="AF59">
        <v>8.8740000000000006</v>
      </c>
      <c r="AG59">
        <v>39.515999999999998</v>
      </c>
      <c r="AH59">
        <v>59.661000000000001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</v>
      </c>
      <c r="AO59">
        <v>19.992000000000001</v>
      </c>
      <c r="AP59">
        <v>11.529</v>
      </c>
      <c r="AQ59">
        <v>15.561</v>
      </c>
      <c r="AR59">
        <v>11.434200000000001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85.08</v>
      </c>
      <c r="BA59">
        <f t="shared" si="1"/>
        <v>2505.5396580000001</v>
      </c>
      <c r="BD59">
        <v>22.05</v>
      </c>
      <c r="BE59">
        <v>8.67</v>
      </c>
      <c r="BF59">
        <v>2.4</v>
      </c>
      <c r="BG59">
        <v>0</v>
      </c>
      <c r="BH59">
        <v>6.94</v>
      </c>
      <c r="BI59">
        <v>8.16</v>
      </c>
      <c r="BJ59">
        <v>4.24</v>
      </c>
      <c r="BK59">
        <v>3.72</v>
      </c>
      <c r="BL59">
        <v>1.32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85.08</v>
      </c>
    </row>
    <row r="60" spans="1:75">
      <c r="A60" t="s">
        <v>102</v>
      </c>
      <c r="B60">
        <v>0</v>
      </c>
      <c r="C60">
        <v>34.86</v>
      </c>
      <c r="D60">
        <v>7.35</v>
      </c>
      <c r="E60">
        <v>0</v>
      </c>
      <c r="F60">
        <v>53.213999999999999</v>
      </c>
      <c r="G60">
        <v>16.29</v>
      </c>
      <c r="H60">
        <v>0</v>
      </c>
      <c r="I60">
        <v>56.991999999999997</v>
      </c>
      <c r="J60">
        <v>18.632000000000001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98.34375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39.515999999999998</v>
      </c>
      <c r="AH60">
        <v>59.661000000000001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</v>
      </c>
      <c r="AO60">
        <v>19.992000000000001</v>
      </c>
      <c r="AP60">
        <v>11.529</v>
      </c>
      <c r="AQ60">
        <v>15.561</v>
      </c>
      <c r="AR60">
        <v>11.434200000000001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85.08</v>
      </c>
      <c r="BA60">
        <f t="shared" si="1"/>
        <v>2505.5396580000001</v>
      </c>
      <c r="BD60">
        <v>22.05</v>
      </c>
      <c r="BE60">
        <v>8.67</v>
      </c>
      <c r="BF60">
        <v>2.4</v>
      </c>
      <c r="BG60">
        <v>0</v>
      </c>
      <c r="BH60">
        <v>6.94</v>
      </c>
      <c r="BI60">
        <v>8.16</v>
      </c>
      <c r="BJ60">
        <v>4.24</v>
      </c>
      <c r="BK60">
        <v>3.72</v>
      </c>
      <c r="BL60">
        <v>1.32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85.08</v>
      </c>
    </row>
    <row r="61" spans="1:75">
      <c r="A61" t="s">
        <v>103</v>
      </c>
      <c r="B61">
        <v>0</v>
      </c>
      <c r="C61">
        <v>34.86</v>
      </c>
      <c r="D61">
        <v>7.35</v>
      </c>
      <c r="E61">
        <v>0</v>
      </c>
      <c r="F61">
        <v>53.213999999999999</v>
      </c>
      <c r="G61">
        <v>16.29</v>
      </c>
      <c r="H61">
        <v>0</v>
      </c>
      <c r="I61">
        <v>56.991999999999997</v>
      </c>
      <c r="J61">
        <v>18.632000000000001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98.34375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18.229800000000001</v>
      </c>
      <c r="AE61">
        <v>30.792000000000002</v>
      </c>
      <c r="AF61">
        <v>8.8740000000000006</v>
      </c>
      <c r="AG61">
        <v>39.515999999999998</v>
      </c>
      <c r="AH61">
        <v>59.661000000000001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</v>
      </c>
      <c r="AO61">
        <v>20.58</v>
      </c>
      <c r="AP61">
        <v>11.529</v>
      </c>
      <c r="AQ61">
        <v>31.122</v>
      </c>
      <c r="AR61">
        <v>11.434200000000001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85.08</v>
      </c>
      <c r="BA61">
        <f t="shared" si="1"/>
        <v>2544.5365379999998</v>
      </c>
      <c r="BD61">
        <v>22.05</v>
      </c>
      <c r="BE61">
        <v>8.67</v>
      </c>
      <c r="BF61">
        <v>2.4</v>
      </c>
      <c r="BG61">
        <v>0</v>
      </c>
      <c r="BH61">
        <v>6.94</v>
      </c>
      <c r="BI61">
        <v>8.16</v>
      </c>
      <c r="BJ61">
        <v>4.24</v>
      </c>
      <c r="BK61">
        <v>3.72</v>
      </c>
      <c r="BL61">
        <v>1.32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85.08</v>
      </c>
    </row>
    <row r="62" spans="1:75">
      <c r="A62" t="s">
        <v>104</v>
      </c>
      <c r="B62">
        <v>0</v>
      </c>
      <c r="C62">
        <v>34.86</v>
      </c>
      <c r="D62">
        <v>7.35</v>
      </c>
      <c r="E62">
        <v>0</v>
      </c>
      <c r="F62">
        <v>53.213999999999999</v>
      </c>
      <c r="G62">
        <v>16.29</v>
      </c>
      <c r="H62">
        <v>0</v>
      </c>
      <c r="I62">
        <v>56.991999999999997</v>
      </c>
      <c r="J62">
        <v>18.632000000000001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98.34375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18.229800000000001</v>
      </c>
      <c r="AE62">
        <v>30.792000000000002</v>
      </c>
      <c r="AF62">
        <v>8.8740000000000006</v>
      </c>
      <c r="AG62">
        <v>39.515999999999998</v>
      </c>
      <c r="AH62">
        <v>59.661000000000001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</v>
      </c>
      <c r="AO62">
        <v>20.58</v>
      </c>
      <c r="AP62">
        <v>11.529</v>
      </c>
      <c r="AQ62">
        <v>31.122</v>
      </c>
      <c r="AR62">
        <v>11.434200000000001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84.969999999999985</v>
      </c>
      <c r="BA62">
        <f t="shared" si="1"/>
        <v>2544.4265379999997</v>
      </c>
      <c r="BD62">
        <v>22.05</v>
      </c>
      <c r="BE62">
        <v>8.67</v>
      </c>
      <c r="BF62">
        <v>2.4</v>
      </c>
      <c r="BG62">
        <v>0</v>
      </c>
      <c r="BH62">
        <v>6.94</v>
      </c>
      <c r="BI62">
        <v>8.16</v>
      </c>
      <c r="BJ62">
        <v>4.24</v>
      </c>
      <c r="BK62">
        <v>3.65</v>
      </c>
      <c r="BL62">
        <v>1.28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84.969999999999985</v>
      </c>
    </row>
    <row r="63" spans="1:75">
      <c r="A63" t="s">
        <v>105</v>
      </c>
      <c r="B63">
        <v>0</v>
      </c>
      <c r="C63">
        <v>34.86</v>
      </c>
      <c r="D63">
        <v>7.35</v>
      </c>
      <c r="E63">
        <v>0</v>
      </c>
      <c r="F63">
        <v>53.213999999999999</v>
      </c>
      <c r="G63">
        <v>16.29</v>
      </c>
      <c r="H63">
        <v>0</v>
      </c>
      <c r="I63">
        <v>56.991999999999997</v>
      </c>
      <c r="J63">
        <v>18.632000000000001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98.34375</v>
      </c>
      <c r="X63">
        <v>0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18.229800000000001</v>
      </c>
      <c r="AE63">
        <v>30.792000000000002</v>
      </c>
      <c r="AF63">
        <v>8.8740000000000006</v>
      </c>
      <c r="AG63">
        <v>39.515999999999998</v>
      </c>
      <c r="AH63">
        <v>70.172700000000006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</v>
      </c>
      <c r="AO63">
        <v>20.58</v>
      </c>
      <c r="AP63">
        <v>11.529</v>
      </c>
      <c r="AQ63">
        <v>40.950000000000003</v>
      </c>
      <c r="AR63">
        <v>11.434200000000001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84.969999999999985</v>
      </c>
      <c r="BA63">
        <f t="shared" si="1"/>
        <v>2564.7662379999997</v>
      </c>
      <c r="BD63">
        <v>22.05</v>
      </c>
      <c r="BE63">
        <v>8.67</v>
      </c>
      <c r="BF63">
        <v>2.4</v>
      </c>
      <c r="BG63">
        <v>0</v>
      </c>
      <c r="BH63">
        <v>6.94</v>
      </c>
      <c r="BI63">
        <v>8.16</v>
      </c>
      <c r="BJ63">
        <v>4.24</v>
      </c>
      <c r="BK63">
        <v>3.65</v>
      </c>
      <c r="BL63">
        <v>1.28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84.969999999999985</v>
      </c>
    </row>
    <row r="64" spans="1:75">
      <c r="A64" t="s">
        <v>106</v>
      </c>
      <c r="B64">
        <v>0</v>
      </c>
      <c r="C64">
        <v>34.86</v>
      </c>
      <c r="D64">
        <v>7.35</v>
      </c>
      <c r="E64">
        <v>0</v>
      </c>
      <c r="F64">
        <v>53.213999999999999</v>
      </c>
      <c r="G64">
        <v>16.29</v>
      </c>
      <c r="H64">
        <v>0</v>
      </c>
      <c r="I64">
        <v>56.991999999999997</v>
      </c>
      <c r="J64">
        <v>18.632000000000001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98.34375</v>
      </c>
      <c r="X64">
        <v>0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18.229800000000001</v>
      </c>
      <c r="AE64">
        <v>30.792000000000002</v>
      </c>
      <c r="AF64">
        <v>8.8740000000000006</v>
      </c>
      <c r="AG64">
        <v>39.515999999999998</v>
      </c>
      <c r="AH64">
        <v>70.172700000000006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</v>
      </c>
      <c r="AO64">
        <v>20.58</v>
      </c>
      <c r="AP64">
        <v>11.529</v>
      </c>
      <c r="AQ64">
        <v>46.683</v>
      </c>
      <c r="AR64">
        <v>11.434200000000001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84.969999999999985</v>
      </c>
      <c r="BA64">
        <f t="shared" si="1"/>
        <v>2570.4992379999999</v>
      </c>
      <c r="BD64">
        <v>22.05</v>
      </c>
      <c r="BE64">
        <v>8.67</v>
      </c>
      <c r="BF64">
        <v>2.4</v>
      </c>
      <c r="BG64">
        <v>0</v>
      </c>
      <c r="BH64">
        <v>6.94</v>
      </c>
      <c r="BI64">
        <v>8.16</v>
      </c>
      <c r="BJ64">
        <v>4.24</v>
      </c>
      <c r="BK64">
        <v>3.65</v>
      </c>
      <c r="BL64">
        <v>1.28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84.969999999999985</v>
      </c>
    </row>
    <row r="65" spans="1:75">
      <c r="A65" t="s">
        <v>107</v>
      </c>
      <c r="B65">
        <v>0</v>
      </c>
      <c r="C65">
        <v>34.86</v>
      </c>
      <c r="D65">
        <v>7.35</v>
      </c>
      <c r="E65">
        <v>0</v>
      </c>
      <c r="F65">
        <v>53.213999999999999</v>
      </c>
      <c r="G65">
        <v>16.29</v>
      </c>
      <c r="H65">
        <v>0</v>
      </c>
      <c r="I65">
        <v>56.991999999999997</v>
      </c>
      <c r="J65">
        <v>18.632000000000001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135.75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98.34375</v>
      </c>
      <c r="X65">
        <v>0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18.229800000000001</v>
      </c>
      <c r="AE65">
        <v>30.792000000000002</v>
      </c>
      <c r="AF65">
        <v>8.8740000000000006</v>
      </c>
      <c r="AG65">
        <v>39.515999999999998</v>
      </c>
      <c r="AH65">
        <v>56.82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</v>
      </c>
      <c r="AO65">
        <v>20.58</v>
      </c>
      <c r="AP65">
        <v>11.529</v>
      </c>
      <c r="AQ65">
        <v>46.683</v>
      </c>
      <c r="AR65">
        <v>11.434200000000001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84.969999999999985</v>
      </c>
      <c r="BA65">
        <f t="shared" si="1"/>
        <v>2554.896538</v>
      </c>
      <c r="BD65">
        <v>22.05</v>
      </c>
      <c r="BE65">
        <v>8.67</v>
      </c>
      <c r="BF65">
        <v>2.4</v>
      </c>
      <c r="BG65">
        <v>0</v>
      </c>
      <c r="BH65">
        <v>6.94</v>
      </c>
      <c r="BI65">
        <v>8.16</v>
      </c>
      <c r="BJ65">
        <v>4.24</v>
      </c>
      <c r="BK65">
        <v>3.65</v>
      </c>
      <c r="BL65">
        <v>1.28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84.969999999999985</v>
      </c>
    </row>
    <row r="66" spans="1:75">
      <c r="A66" t="s">
        <v>108</v>
      </c>
      <c r="B66">
        <v>0</v>
      </c>
      <c r="C66">
        <v>34.86</v>
      </c>
      <c r="D66">
        <v>7.35</v>
      </c>
      <c r="E66">
        <v>0</v>
      </c>
      <c r="F66">
        <v>53.213999999999999</v>
      </c>
      <c r="G66">
        <v>16.29</v>
      </c>
      <c r="H66">
        <v>0</v>
      </c>
      <c r="I66">
        <v>56.991999999999997</v>
      </c>
      <c r="J66">
        <v>18.632000000000001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135.75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98.34375</v>
      </c>
      <c r="X66">
        <v>0</v>
      </c>
      <c r="Y66">
        <v>0</v>
      </c>
      <c r="Z66">
        <v>6.5537999999999998</v>
      </c>
      <c r="AA66">
        <v>14.04936</v>
      </c>
      <c r="AB66">
        <v>26.34008</v>
      </c>
      <c r="AC66">
        <v>19.35568</v>
      </c>
      <c r="AD66">
        <v>18.229800000000001</v>
      </c>
      <c r="AE66">
        <v>30.792000000000002</v>
      </c>
      <c r="AF66">
        <v>8.8740000000000006</v>
      </c>
      <c r="AG66">
        <v>39.515999999999998</v>
      </c>
      <c r="AH66">
        <v>56.82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</v>
      </c>
      <c r="AO66">
        <v>20.58</v>
      </c>
      <c r="AP66">
        <v>11.529</v>
      </c>
      <c r="AQ66">
        <v>46.683</v>
      </c>
      <c r="AR66">
        <v>11.434200000000001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84.969999999999985</v>
      </c>
      <c r="BA66">
        <f t="shared" si="1"/>
        <v>2568.9458979999999</v>
      </c>
      <c r="BD66">
        <v>22.05</v>
      </c>
      <c r="BE66">
        <v>8.67</v>
      </c>
      <c r="BF66">
        <v>2.4</v>
      </c>
      <c r="BG66">
        <v>0</v>
      </c>
      <c r="BH66">
        <v>6.94</v>
      </c>
      <c r="BI66">
        <v>8.16</v>
      </c>
      <c r="BJ66">
        <v>4.24</v>
      </c>
      <c r="BK66">
        <v>3.65</v>
      </c>
      <c r="BL66">
        <v>1.28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84.969999999999985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53.213999999999999</v>
      </c>
      <c r="G67">
        <v>16.29</v>
      </c>
      <c r="H67">
        <v>0</v>
      </c>
      <c r="I67">
        <v>56.991999999999997</v>
      </c>
      <c r="J67">
        <v>18.632000000000001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135.75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98.34375</v>
      </c>
      <c r="X67">
        <v>0</v>
      </c>
      <c r="Y67">
        <v>0</v>
      </c>
      <c r="Z67">
        <v>6.5537999999999998</v>
      </c>
      <c r="AA67">
        <v>14.04936</v>
      </c>
      <c r="AB67">
        <v>26.34008</v>
      </c>
      <c r="AC67">
        <v>19.35568</v>
      </c>
      <c r="AD67">
        <v>18.229800000000001</v>
      </c>
      <c r="AE67">
        <v>30.792000000000002</v>
      </c>
      <c r="AF67">
        <v>8.8740000000000006</v>
      </c>
      <c r="AG67">
        <v>39.515999999999998</v>
      </c>
      <c r="AH67">
        <v>56.82</v>
      </c>
      <c r="AI67">
        <v>0</v>
      </c>
      <c r="AJ67">
        <v>0</v>
      </c>
      <c r="AK67">
        <v>50.76</v>
      </c>
      <c r="AL67">
        <v>46.48</v>
      </c>
      <c r="AM67">
        <v>0</v>
      </c>
      <c r="AN67">
        <v>0.57389999999999997</v>
      </c>
      <c r="AO67">
        <v>24.696000000000002</v>
      </c>
      <c r="AP67">
        <v>11.529</v>
      </c>
      <c r="AQ67">
        <v>46.683</v>
      </c>
      <c r="AR67">
        <v>11.434200000000001</v>
      </c>
      <c r="AS67">
        <v>0</v>
      </c>
      <c r="AT67">
        <v>14.9968</v>
      </c>
      <c r="AU67">
        <v>0</v>
      </c>
      <c r="AV67">
        <v>42.524999999999999</v>
      </c>
      <c r="AW67">
        <v>0</v>
      </c>
      <c r="AX67">
        <v>0</v>
      </c>
      <c r="AY67">
        <v>0</v>
      </c>
      <c r="AZ67">
        <f t="shared" si="0"/>
        <v>84.969999999999985</v>
      </c>
      <c r="BA67">
        <f t="shared" si="1"/>
        <v>2597.1907980000001</v>
      </c>
      <c r="BD67">
        <v>22.05</v>
      </c>
      <c r="BE67">
        <v>8.67</v>
      </c>
      <c r="BF67">
        <v>2.4</v>
      </c>
      <c r="BG67">
        <v>0</v>
      </c>
      <c r="BH67">
        <v>6.94</v>
      </c>
      <c r="BI67">
        <v>8.16</v>
      </c>
      <c r="BJ67">
        <v>4.24</v>
      </c>
      <c r="BK67">
        <v>3.65</v>
      </c>
      <c r="BL67">
        <v>1.28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84.969999999999985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53.213999999999999</v>
      </c>
      <c r="G68">
        <v>16.29</v>
      </c>
      <c r="H68">
        <v>0</v>
      </c>
      <c r="I68">
        <v>56.991999999999997</v>
      </c>
      <c r="J68">
        <v>18.632000000000001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135.75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98.34375</v>
      </c>
      <c r="X68">
        <v>0</v>
      </c>
      <c r="Y68">
        <v>0</v>
      </c>
      <c r="Z68">
        <v>6.5537999999999998</v>
      </c>
      <c r="AA68">
        <v>14.04936</v>
      </c>
      <c r="AB68">
        <v>26.34008</v>
      </c>
      <c r="AC68">
        <v>19.35568</v>
      </c>
      <c r="AD68">
        <v>18.229800000000001</v>
      </c>
      <c r="AE68">
        <v>30.792000000000002</v>
      </c>
      <c r="AF68">
        <v>8.8740000000000006</v>
      </c>
      <c r="AG68">
        <v>39.515999999999998</v>
      </c>
      <c r="AH68">
        <v>56.82</v>
      </c>
      <c r="AI68">
        <v>0</v>
      </c>
      <c r="AJ68">
        <v>0</v>
      </c>
      <c r="AK68">
        <v>50.76</v>
      </c>
      <c r="AL68">
        <v>80.177999999999997</v>
      </c>
      <c r="AM68">
        <v>0</v>
      </c>
      <c r="AN68">
        <v>0.57389999999999997</v>
      </c>
      <c r="AO68">
        <v>24.696000000000002</v>
      </c>
      <c r="AP68">
        <v>11.529</v>
      </c>
      <c r="AQ68">
        <v>46.683</v>
      </c>
      <c r="AR68">
        <v>11.434200000000001</v>
      </c>
      <c r="AS68">
        <v>0</v>
      </c>
      <c r="AT68">
        <v>14.9968</v>
      </c>
      <c r="AU68">
        <v>0</v>
      </c>
      <c r="AV68">
        <v>42.524999999999999</v>
      </c>
      <c r="AW68">
        <v>0</v>
      </c>
      <c r="AX68">
        <v>0</v>
      </c>
      <c r="AY68">
        <v>0</v>
      </c>
      <c r="AZ68">
        <f t="shared" ref="AZ68:AZ98" si="3">BW68</f>
        <v>84.969999999999985</v>
      </c>
      <c r="BA68">
        <f t="shared" ref="BA68:BA98" si="4">SUM(B68:AZ68)</f>
        <v>2630.888798</v>
      </c>
      <c r="BD68">
        <v>22.05</v>
      </c>
      <c r="BE68">
        <v>8.67</v>
      </c>
      <c r="BF68">
        <v>2.4</v>
      </c>
      <c r="BG68">
        <v>0</v>
      </c>
      <c r="BH68">
        <v>6.94</v>
      </c>
      <c r="BI68">
        <v>8.16</v>
      </c>
      <c r="BJ68">
        <v>4.24</v>
      </c>
      <c r="BK68">
        <v>3.65</v>
      </c>
      <c r="BL68">
        <v>1.28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84.969999999999985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53.213999999999999</v>
      </c>
      <c r="G69">
        <v>16.29</v>
      </c>
      <c r="H69">
        <v>0</v>
      </c>
      <c r="I69">
        <v>53.704000000000001</v>
      </c>
      <c r="J69">
        <v>18.632000000000001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135.75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98.34375</v>
      </c>
      <c r="X69">
        <v>0</v>
      </c>
      <c r="Y69">
        <v>0</v>
      </c>
      <c r="Z69">
        <v>6.5537999999999998</v>
      </c>
      <c r="AA69">
        <v>28.09872</v>
      </c>
      <c r="AB69">
        <v>13.17004</v>
      </c>
      <c r="AC69">
        <v>9.6778399999999998</v>
      </c>
      <c r="AD69">
        <v>18.229800000000001</v>
      </c>
      <c r="AE69">
        <v>29.509</v>
      </c>
      <c r="AF69">
        <v>8.8740000000000006</v>
      </c>
      <c r="AG69">
        <v>39.515999999999998</v>
      </c>
      <c r="AH69">
        <v>56.82</v>
      </c>
      <c r="AI69">
        <v>0</v>
      </c>
      <c r="AJ69">
        <v>0</v>
      </c>
      <c r="AK69">
        <v>50.76</v>
      </c>
      <c r="AL69">
        <v>80.177999999999997</v>
      </c>
      <c r="AM69">
        <v>0</v>
      </c>
      <c r="AN69">
        <v>0.57389999999999997</v>
      </c>
      <c r="AO69">
        <v>24.696000000000002</v>
      </c>
      <c r="AP69">
        <v>11.529</v>
      </c>
      <c r="AQ69">
        <v>62.244</v>
      </c>
      <c r="AR69">
        <v>11.434200000000001</v>
      </c>
      <c r="AS69">
        <v>0</v>
      </c>
      <c r="AT69">
        <v>14.9968</v>
      </c>
      <c r="AU69">
        <v>0</v>
      </c>
      <c r="AV69">
        <v>42.524999999999999</v>
      </c>
      <c r="AW69">
        <v>0</v>
      </c>
      <c r="AX69">
        <v>3.2879999999999998</v>
      </c>
      <c r="AY69">
        <v>0</v>
      </c>
      <c r="AZ69">
        <f t="shared" si="3"/>
        <v>84.969999999999985</v>
      </c>
      <c r="BA69">
        <f t="shared" si="4"/>
        <v>2629.889627</v>
      </c>
      <c r="BD69">
        <v>22.05</v>
      </c>
      <c r="BE69">
        <v>8.67</v>
      </c>
      <c r="BF69">
        <v>2.4</v>
      </c>
      <c r="BG69">
        <v>0</v>
      </c>
      <c r="BH69">
        <v>6.94</v>
      </c>
      <c r="BI69">
        <v>8.16</v>
      </c>
      <c r="BJ69">
        <v>4.24</v>
      </c>
      <c r="BK69">
        <v>3.65</v>
      </c>
      <c r="BL69">
        <v>1.28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84.969999999999985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2.1720000000000002</v>
      </c>
      <c r="H70">
        <v>0</v>
      </c>
      <c r="I70">
        <v>53.704000000000001</v>
      </c>
      <c r="J70">
        <v>18.632000000000001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135.75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98.34375</v>
      </c>
      <c r="X70">
        <v>0</v>
      </c>
      <c r="Y70">
        <v>0</v>
      </c>
      <c r="Z70">
        <v>6.5537999999999998</v>
      </c>
      <c r="AA70">
        <v>28.09872</v>
      </c>
      <c r="AB70">
        <v>13.17004</v>
      </c>
      <c r="AC70">
        <v>9.6778399999999998</v>
      </c>
      <c r="AD70">
        <v>18.229800000000001</v>
      </c>
      <c r="AE70">
        <v>29.509</v>
      </c>
      <c r="AF70">
        <v>8.8740000000000006</v>
      </c>
      <c r="AG70">
        <v>39.515999999999998</v>
      </c>
      <c r="AH70">
        <v>56.82</v>
      </c>
      <c r="AI70">
        <v>0</v>
      </c>
      <c r="AJ70">
        <v>0</v>
      </c>
      <c r="AK70">
        <v>50.76</v>
      </c>
      <c r="AL70">
        <v>80.177999999999997</v>
      </c>
      <c r="AM70">
        <v>0</v>
      </c>
      <c r="AN70">
        <v>0.57389999999999997</v>
      </c>
      <c r="AO70">
        <v>24.696000000000002</v>
      </c>
      <c r="AP70">
        <v>11.529</v>
      </c>
      <c r="AQ70">
        <v>62.244</v>
      </c>
      <c r="AR70">
        <v>11.434200000000001</v>
      </c>
      <c r="AS70">
        <v>0</v>
      </c>
      <c r="AT70">
        <v>14.9968</v>
      </c>
      <c r="AU70">
        <v>0</v>
      </c>
      <c r="AV70">
        <v>42.524999999999999</v>
      </c>
      <c r="AW70">
        <v>67.331999999999994</v>
      </c>
      <c r="AX70">
        <v>3.2879999999999998</v>
      </c>
      <c r="AY70">
        <v>0</v>
      </c>
      <c r="AZ70">
        <f t="shared" si="3"/>
        <v>84.969999999999985</v>
      </c>
      <c r="BA70">
        <f t="shared" si="4"/>
        <v>2629.8896269999996</v>
      </c>
      <c r="BD70">
        <v>22.05</v>
      </c>
      <c r="BE70">
        <v>8.67</v>
      </c>
      <c r="BF70">
        <v>2.4</v>
      </c>
      <c r="BG70">
        <v>0</v>
      </c>
      <c r="BH70">
        <v>6.94</v>
      </c>
      <c r="BI70">
        <v>8.16</v>
      </c>
      <c r="BJ70">
        <v>4.24</v>
      </c>
      <c r="BK70">
        <v>3.65</v>
      </c>
      <c r="BL70">
        <v>1.28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84.969999999999985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53.704000000000001</v>
      </c>
      <c r="J71">
        <v>18.632000000000001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135.75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98.34375</v>
      </c>
      <c r="X71">
        <v>0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18.229800000000001</v>
      </c>
      <c r="AE71">
        <v>29.509</v>
      </c>
      <c r="AF71">
        <v>8.8740000000000006</v>
      </c>
      <c r="AG71">
        <v>39.515999999999998</v>
      </c>
      <c r="AH71">
        <v>56.82</v>
      </c>
      <c r="AI71">
        <v>0</v>
      </c>
      <c r="AJ71">
        <v>0</v>
      </c>
      <c r="AK71">
        <v>50.76</v>
      </c>
      <c r="AL71">
        <v>80.177999999999997</v>
      </c>
      <c r="AM71">
        <v>0</v>
      </c>
      <c r="AN71">
        <v>0</v>
      </c>
      <c r="AO71">
        <v>24.696000000000002</v>
      </c>
      <c r="AP71">
        <v>11.529</v>
      </c>
      <c r="AQ71">
        <v>62.244</v>
      </c>
      <c r="AR71">
        <v>11.434200000000001</v>
      </c>
      <c r="AS71">
        <v>0</v>
      </c>
      <c r="AT71">
        <v>14.9968</v>
      </c>
      <c r="AU71">
        <v>0</v>
      </c>
      <c r="AV71">
        <v>42.524999999999999</v>
      </c>
      <c r="AW71">
        <v>69.504000000000005</v>
      </c>
      <c r="AX71">
        <v>3.2879999999999998</v>
      </c>
      <c r="AY71">
        <v>0</v>
      </c>
      <c r="AZ71">
        <f t="shared" si="3"/>
        <v>84.949999999999989</v>
      </c>
      <c r="BA71">
        <f t="shared" si="4"/>
        <v>2629.2957269999997</v>
      </c>
      <c r="BD71">
        <v>22.05</v>
      </c>
      <c r="BE71">
        <v>8.67</v>
      </c>
      <c r="BF71">
        <v>2.4</v>
      </c>
      <c r="BG71">
        <v>0</v>
      </c>
      <c r="BH71">
        <v>6.94</v>
      </c>
      <c r="BI71">
        <v>8.16</v>
      </c>
      <c r="BJ71">
        <v>4.24</v>
      </c>
      <c r="BK71">
        <v>3.65</v>
      </c>
      <c r="BL71">
        <v>1.28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0.44</v>
      </c>
      <c r="BT71">
        <v>0</v>
      </c>
      <c r="BU71">
        <v>0</v>
      </c>
      <c r="BV71">
        <v>0</v>
      </c>
      <c r="BW71">
        <f t="shared" si="5"/>
        <v>84.949999999999989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53.704000000000001</v>
      </c>
      <c r="J72">
        <v>18.632000000000001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135.75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98.34375</v>
      </c>
      <c r="X72">
        <v>0</v>
      </c>
      <c r="Y72">
        <v>0</v>
      </c>
      <c r="Z72">
        <v>6.5537999999999998</v>
      </c>
      <c r="AA72">
        <v>42.14808</v>
      </c>
      <c r="AB72">
        <v>13.17004</v>
      </c>
      <c r="AC72">
        <v>9.6778399999999998</v>
      </c>
      <c r="AD72">
        <v>18.229800000000001</v>
      </c>
      <c r="AE72">
        <v>29.509</v>
      </c>
      <c r="AF72">
        <v>8.8740000000000006</v>
      </c>
      <c r="AG72">
        <v>39.515999999999998</v>
      </c>
      <c r="AH72">
        <v>56.82</v>
      </c>
      <c r="AI72">
        <v>0</v>
      </c>
      <c r="AJ72">
        <v>0</v>
      </c>
      <c r="AK72">
        <v>50.76</v>
      </c>
      <c r="AL72">
        <v>46.48</v>
      </c>
      <c r="AM72">
        <v>0</v>
      </c>
      <c r="AN72">
        <v>0</v>
      </c>
      <c r="AO72">
        <v>24.696000000000002</v>
      </c>
      <c r="AP72">
        <v>11.529</v>
      </c>
      <c r="AQ72">
        <v>62.244</v>
      </c>
      <c r="AR72">
        <v>11.434200000000001</v>
      </c>
      <c r="AS72">
        <v>0</v>
      </c>
      <c r="AT72">
        <v>14.9968</v>
      </c>
      <c r="AU72">
        <v>0</v>
      </c>
      <c r="AV72">
        <v>42.524999999999999</v>
      </c>
      <c r="AW72">
        <v>69.504000000000005</v>
      </c>
      <c r="AX72">
        <v>3.2879999999999998</v>
      </c>
      <c r="AY72">
        <v>0</v>
      </c>
      <c r="AZ72">
        <f t="shared" si="3"/>
        <v>84.949999999999989</v>
      </c>
      <c r="BA72">
        <f t="shared" si="4"/>
        <v>2609.6470869999998</v>
      </c>
      <c r="BD72">
        <v>22.05</v>
      </c>
      <c r="BE72">
        <v>8.67</v>
      </c>
      <c r="BF72">
        <v>2.4</v>
      </c>
      <c r="BG72">
        <v>0</v>
      </c>
      <c r="BH72">
        <v>6.94</v>
      </c>
      <c r="BI72">
        <v>8.16</v>
      </c>
      <c r="BJ72">
        <v>4.24</v>
      </c>
      <c r="BK72">
        <v>3.65</v>
      </c>
      <c r="BL72">
        <v>1.28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0.44</v>
      </c>
      <c r="BT72">
        <v>0</v>
      </c>
      <c r="BU72">
        <v>0</v>
      </c>
      <c r="BV72">
        <v>0</v>
      </c>
      <c r="BW72">
        <f t="shared" si="5"/>
        <v>84.949999999999989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53.704000000000001</v>
      </c>
      <c r="J73">
        <v>18.632000000000001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137.25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98.34375</v>
      </c>
      <c r="X73">
        <v>0</v>
      </c>
      <c r="Y73">
        <v>0</v>
      </c>
      <c r="Z73">
        <v>1.1000000000000001</v>
      </c>
      <c r="AA73">
        <v>42.14808</v>
      </c>
      <c r="AB73">
        <v>26.34008</v>
      </c>
      <c r="AC73">
        <v>19.35568</v>
      </c>
      <c r="AD73">
        <v>18.229800000000001</v>
      </c>
      <c r="AE73">
        <v>29.509</v>
      </c>
      <c r="AF73">
        <v>18.734000000000002</v>
      </c>
      <c r="AG73">
        <v>39.515999999999998</v>
      </c>
      <c r="AH73">
        <v>56.82</v>
      </c>
      <c r="AI73">
        <v>3.1825000000000001</v>
      </c>
      <c r="AJ73">
        <v>0</v>
      </c>
      <c r="AK73">
        <v>50.76</v>
      </c>
      <c r="AL73">
        <v>23.24</v>
      </c>
      <c r="AM73">
        <v>2.6659999999999999</v>
      </c>
      <c r="AN73">
        <v>0</v>
      </c>
      <c r="AO73">
        <v>24.696000000000002</v>
      </c>
      <c r="AP73">
        <v>11.529</v>
      </c>
      <c r="AQ73">
        <v>62.244</v>
      </c>
      <c r="AR73">
        <v>11.434200000000001</v>
      </c>
      <c r="AS73">
        <v>0</v>
      </c>
      <c r="AT73">
        <v>14.9968</v>
      </c>
      <c r="AU73">
        <v>0</v>
      </c>
      <c r="AV73">
        <v>42.524999999999999</v>
      </c>
      <c r="AW73">
        <v>69.504000000000005</v>
      </c>
      <c r="AX73">
        <v>3.2879999999999998</v>
      </c>
      <c r="AY73">
        <v>0</v>
      </c>
      <c r="AZ73">
        <f t="shared" si="3"/>
        <v>84.949999999999989</v>
      </c>
      <c r="BA73">
        <f t="shared" si="4"/>
        <v>2621.0096669999998</v>
      </c>
      <c r="BD73">
        <v>22.05</v>
      </c>
      <c r="BE73">
        <v>8.67</v>
      </c>
      <c r="BF73">
        <v>2.4</v>
      </c>
      <c r="BG73">
        <v>0</v>
      </c>
      <c r="BH73">
        <v>6.94</v>
      </c>
      <c r="BI73">
        <v>8.16</v>
      </c>
      <c r="BJ73">
        <v>4.24</v>
      </c>
      <c r="BK73">
        <v>3.65</v>
      </c>
      <c r="BL73">
        <v>1.28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0.44</v>
      </c>
      <c r="BT73">
        <v>0</v>
      </c>
      <c r="BU73">
        <v>0</v>
      </c>
      <c r="BV73">
        <v>0</v>
      </c>
      <c r="BW73">
        <f t="shared" si="5"/>
        <v>84.949999999999989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53.704000000000001</v>
      </c>
      <c r="J74">
        <v>18.632000000000001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137.25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98.34375</v>
      </c>
      <c r="X74">
        <v>0</v>
      </c>
      <c r="Y74">
        <v>0</v>
      </c>
      <c r="Z74">
        <v>1.1000000000000001</v>
      </c>
      <c r="AA74">
        <v>42.14808</v>
      </c>
      <c r="AB74">
        <v>26.34008</v>
      </c>
      <c r="AC74">
        <v>19.35568</v>
      </c>
      <c r="AD74">
        <v>18.229800000000001</v>
      </c>
      <c r="AE74">
        <v>29.509</v>
      </c>
      <c r="AF74">
        <v>18.734000000000002</v>
      </c>
      <c r="AG74">
        <v>39.515999999999998</v>
      </c>
      <c r="AH74">
        <v>56.82</v>
      </c>
      <c r="AI74">
        <v>3.1825000000000001</v>
      </c>
      <c r="AJ74">
        <v>0</v>
      </c>
      <c r="AK74">
        <v>50.76</v>
      </c>
      <c r="AL74">
        <v>23.24</v>
      </c>
      <c r="AM74">
        <v>4.7988</v>
      </c>
      <c r="AN74">
        <v>0</v>
      </c>
      <c r="AO74">
        <v>24.696000000000002</v>
      </c>
      <c r="AP74">
        <v>11.529</v>
      </c>
      <c r="AQ74">
        <v>62.244</v>
      </c>
      <c r="AR74">
        <v>11.434200000000001</v>
      </c>
      <c r="AS74">
        <v>0</v>
      </c>
      <c r="AT74">
        <v>14.9968</v>
      </c>
      <c r="AU74">
        <v>0</v>
      </c>
      <c r="AV74">
        <v>42.524999999999999</v>
      </c>
      <c r="AW74">
        <v>69.504000000000005</v>
      </c>
      <c r="AX74">
        <v>3.2879999999999998</v>
      </c>
      <c r="AY74">
        <v>0</v>
      </c>
      <c r="AZ74">
        <f t="shared" si="3"/>
        <v>84.949999999999989</v>
      </c>
      <c r="BA74">
        <f t="shared" si="4"/>
        <v>2623.1424669999997</v>
      </c>
      <c r="BD74">
        <v>22.05</v>
      </c>
      <c r="BE74">
        <v>8.67</v>
      </c>
      <c r="BF74">
        <v>2.4</v>
      </c>
      <c r="BG74">
        <v>0</v>
      </c>
      <c r="BH74">
        <v>6.94</v>
      </c>
      <c r="BI74">
        <v>8.16</v>
      </c>
      <c r="BJ74">
        <v>4.24</v>
      </c>
      <c r="BK74">
        <v>3.65</v>
      </c>
      <c r="BL74">
        <v>1.28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0.44</v>
      </c>
      <c r="BT74">
        <v>0</v>
      </c>
      <c r="BU74">
        <v>0</v>
      </c>
      <c r="BV74">
        <v>0</v>
      </c>
      <c r="BW74">
        <f t="shared" si="5"/>
        <v>84.949999999999989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53.704000000000001</v>
      </c>
      <c r="J75">
        <v>18.632000000000001</v>
      </c>
      <c r="K75">
        <v>215.533727</v>
      </c>
      <c r="L75">
        <v>653.15250000000003</v>
      </c>
      <c r="M75">
        <v>92</v>
      </c>
      <c r="N75">
        <v>118.125</v>
      </c>
      <c r="O75">
        <v>123.66562500000001</v>
      </c>
      <c r="P75">
        <v>137.25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98.34375</v>
      </c>
      <c r="X75">
        <v>0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18.229800000000001</v>
      </c>
      <c r="AE75">
        <v>48.112499999999997</v>
      </c>
      <c r="AF75">
        <v>18.734000000000002</v>
      </c>
      <c r="AG75">
        <v>39.515999999999998</v>
      </c>
      <c r="AH75">
        <v>83.335999999999999</v>
      </c>
      <c r="AI75">
        <v>6.3650000000000002</v>
      </c>
      <c r="AJ75">
        <v>0</v>
      </c>
      <c r="AK75">
        <v>50.76</v>
      </c>
      <c r="AL75">
        <v>23.24</v>
      </c>
      <c r="AM75">
        <v>10.5307</v>
      </c>
      <c r="AN75">
        <v>0.40172999999999998</v>
      </c>
      <c r="AO75">
        <v>29.4</v>
      </c>
      <c r="AP75">
        <v>11.529</v>
      </c>
      <c r="AQ75">
        <v>62.244</v>
      </c>
      <c r="AR75">
        <v>11.434200000000001</v>
      </c>
      <c r="AS75">
        <v>0</v>
      </c>
      <c r="AT75">
        <v>14.9968</v>
      </c>
      <c r="AU75">
        <v>0</v>
      </c>
      <c r="AV75">
        <v>42.524999999999999</v>
      </c>
      <c r="AW75">
        <v>69.504000000000005</v>
      </c>
      <c r="AX75">
        <v>3.2879999999999998</v>
      </c>
      <c r="AY75">
        <v>0</v>
      </c>
      <c r="AZ75">
        <f t="shared" si="3"/>
        <v>84.679999999999993</v>
      </c>
      <c r="BA75">
        <f t="shared" si="4"/>
        <v>2682.0120969999994</v>
      </c>
      <c r="BD75">
        <v>22.05</v>
      </c>
      <c r="BE75">
        <v>8.67</v>
      </c>
      <c r="BF75">
        <v>2.34</v>
      </c>
      <c r="BG75">
        <v>0</v>
      </c>
      <c r="BH75">
        <v>6.94</v>
      </c>
      <c r="BI75">
        <v>8.16</v>
      </c>
      <c r="BJ75">
        <v>4.24</v>
      </c>
      <c r="BK75">
        <v>3.43</v>
      </c>
      <c r="BL75">
        <v>1.28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0.45</v>
      </c>
      <c r="BT75">
        <v>0</v>
      </c>
      <c r="BU75">
        <v>0</v>
      </c>
      <c r="BV75">
        <v>0</v>
      </c>
      <c r="BW75">
        <f t="shared" si="5"/>
        <v>84.679999999999993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53.704000000000001</v>
      </c>
      <c r="J76">
        <v>18.632000000000001</v>
      </c>
      <c r="K76">
        <v>215.533727</v>
      </c>
      <c r="L76">
        <v>653.15250000000003</v>
      </c>
      <c r="M76">
        <v>92</v>
      </c>
      <c r="N76">
        <v>118.125</v>
      </c>
      <c r="O76">
        <v>123.66562500000001</v>
      </c>
      <c r="P76">
        <v>137.25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98.34375</v>
      </c>
      <c r="X76">
        <v>0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18.229800000000001</v>
      </c>
      <c r="AE76">
        <v>48.112499999999997</v>
      </c>
      <c r="AF76">
        <v>18.734000000000002</v>
      </c>
      <c r="AG76">
        <v>39.515999999999998</v>
      </c>
      <c r="AH76">
        <v>127.845</v>
      </c>
      <c r="AI76">
        <v>11.457000000000001</v>
      </c>
      <c r="AJ76">
        <v>0</v>
      </c>
      <c r="AK76">
        <v>50.76</v>
      </c>
      <c r="AL76">
        <v>23.24</v>
      </c>
      <c r="AM76">
        <v>15.740064</v>
      </c>
      <c r="AN76">
        <v>0.40172999999999998</v>
      </c>
      <c r="AO76">
        <v>29.4</v>
      </c>
      <c r="AP76">
        <v>11.529</v>
      </c>
      <c r="AQ76">
        <v>62.244</v>
      </c>
      <c r="AR76">
        <v>11.434200000000001</v>
      </c>
      <c r="AS76">
        <v>0</v>
      </c>
      <c r="AT76">
        <v>14.9968</v>
      </c>
      <c r="AU76">
        <v>0</v>
      </c>
      <c r="AV76">
        <v>42.524999999999999</v>
      </c>
      <c r="AW76">
        <v>69.504000000000005</v>
      </c>
      <c r="AX76">
        <v>3.2879999999999998</v>
      </c>
      <c r="AY76">
        <v>0</v>
      </c>
      <c r="AZ76">
        <f t="shared" si="3"/>
        <v>84.689999999999984</v>
      </c>
      <c r="BA76">
        <f t="shared" si="4"/>
        <v>2736.832461</v>
      </c>
      <c r="BD76">
        <v>22.05</v>
      </c>
      <c r="BE76">
        <v>8.67</v>
      </c>
      <c r="BF76">
        <v>2.34</v>
      </c>
      <c r="BG76">
        <v>0</v>
      </c>
      <c r="BH76">
        <v>6.94</v>
      </c>
      <c r="BI76">
        <v>8.16</v>
      </c>
      <c r="BJ76">
        <v>4.24</v>
      </c>
      <c r="BK76">
        <v>3.43</v>
      </c>
      <c r="BL76">
        <v>1.28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84.689999999999984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53.704000000000001</v>
      </c>
      <c r="J77">
        <v>18.632000000000001</v>
      </c>
      <c r="K77">
        <v>215.533727</v>
      </c>
      <c r="L77">
        <v>653.15250000000003</v>
      </c>
      <c r="M77">
        <v>92</v>
      </c>
      <c r="N77">
        <v>118.125</v>
      </c>
      <c r="O77">
        <v>123.66562500000001</v>
      </c>
      <c r="P77">
        <v>137.25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98.34375</v>
      </c>
      <c r="X77">
        <v>0</v>
      </c>
      <c r="Y77">
        <v>0</v>
      </c>
      <c r="Z77">
        <v>3.3</v>
      </c>
      <c r="AA77">
        <v>42.14808</v>
      </c>
      <c r="AB77">
        <v>26.34008</v>
      </c>
      <c r="AC77">
        <v>19.35568</v>
      </c>
      <c r="AD77">
        <v>27.3447</v>
      </c>
      <c r="AE77">
        <v>48.112499999999997</v>
      </c>
      <c r="AF77">
        <v>26.622</v>
      </c>
      <c r="AG77">
        <v>39.515999999999998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0.40172999999999998</v>
      </c>
      <c r="AO77">
        <v>29.4</v>
      </c>
      <c r="AP77">
        <v>11.529</v>
      </c>
      <c r="AQ77">
        <v>62.244</v>
      </c>
      <c r="AR77">
        <v>11.434200000000001</v>
      </c>
      <c r="AS77">
        <v>0</v>
      </c>
      <c r="AT77">
        <v>14.9968</v>
      </c>
      <c r="AU77">
        <v>0</v>
      </c>
      <c r="AV77">
        <v>42.524999999999999</v>
      </c>
      <c r="AW77">
        <v>69.504000000000005</v>
      </c>
      <c r="AX77">
        <v>3.2879999999999998</v>
      </c>
      <c r="AY77">
        <v>0</v>
      </c>
      <c r="AZ77">
        <f t="shared" si="3"/>
        <v>82.82</v>
      </c>
      <c r="BA77">
        <f t="shared" si="4"/>
        <v>2804.091961000001</v>
      </c>
      <c r="BD77">
        <v>22.05</v>
      </c>
      <c r="BE77">
        <v>8.67</v>
      </c>
      <c r="BF77">
        <v>2.34</v>
      </c>
      <c r="BG77">
        <v>0</v>
      </c>
      <c r="BH77">
        <v>6.94</v>
      </c>
      <c r="BI77">
        <v>8.16</v>
      </c>
      <c r="BJ77">
        <v>4.24</v>
      </c>
      <c r="BK77">
        <v>3.43</v>
      </c>
      <c r="BL77">
        <v>1.28</v>
      </c>
      <c r="BM77">
        <v>0</v>
      </c>
      <c r="BN77">
        <v>0</v>
      </c>
      <c r="BO77">
        <v>16.28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82.82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53.704000000000001</v>
      </c>
      <c r="J78">
        <v>18.632000000000001</v>
      </c>
      <c r="K78">
        <v>215.533727</v>
      </c>
      <c r="L78">
        <v>653.15250000000003</v>
      </c>
      <c r="M78">
        <v>92</v>
      </c>
      <c r="N78">
        <v>118.125</v>
      </c>
      <c r="O78">
        <v>123.66562500000001</v>
      </c>
      <c r="P78">
        <v>137.25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98.34375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39.515999999999998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0.40172999999999998</v>
      </c>
      <c r="AO78">
        <v>29.4</v>
      </c>
      <c r="AP78">
        <v>11.529</v>
      </c>
      <c r="AQ78">
        <v>62.244</v>
      </c>
      <c r="AR78">
        <v>11.434200000000001</v>
      </c>
      <c r="AS78">
        <v>0</v>
      </c>
      <c r="AT78">
        <v>14.9968</v>
      </c>
      <c r="AU78">
        <v>0</v>
      </c>
      <c r="AV78">
        <v>42.524999999999999</v>
      </c>
      <c r="AW78">
        <v>69.504000000000005</v>
      </c>
      <c r="AX78">
        <v>3.2879999999999998</v>
      </c>
      <c r="AY78">
        <v>0</v>
      </c>
      <c r="AZ78">
        <f t="shared" si="3"/>
        <v>82.35</v>
      </c>
      <c r="BA78">
        <f t="shared" si="4"/>
        <v>2856.9043410000008</v>
      </c>
      <c r="BD78">
        <v>22.05</v>
      </c>
      <c r="BE78">
        <v>8.67</v>
      </c>
      <c r="BF78">
        <v>2.34</v>
      </c>
      <c r="BG78">
        <v>0</v>
      </c>
      <c r="BH78">
        <v>6.94</v>
      </c>
      <c r="BI78">
        <v>8.16</v>
      </c>
      <c r="BJ78">
        <v>4.24</v>
      </c>
      <c r="BK78">
        <v>3.43</v>
      </c>
      <c r="BL78">
        <v>1.28</v>
      </c>
      <c r="BM78">
        <v>0</v>
      </c>
      <c r="BN78">
        <v>0</v>
      </c>
      <c r="BO78">
        <v>15.81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82.35</v>
      </c>
    </row>
    <row r="79" spans="1:75">
      <c r="A79" t="s">
        <v>121</v>
      </c>
      <c r="B79">
        <v>0</v>
      </c>
      <c r="C79">
        <v>0</v>
      </c>
      <c r="D79">
        <v>2.1</v>
      </c>
      <c r="E79">
        <v>0</v>
      </c>
      <c r="F79">
        <v>0</v>
      </c>
      <c r="G79">
        <v>0</v>
      </c>
      <c r="H79">
        <v>0</v>
      </c>
      <c r="I79">
        <v>53.704000000000001</v>
      </c>
      <c r="J79">
        <v>18.632000000000001</v>
      </c>
      <c r="K79">
        <v>215.533727</v>
      </c>
      <c r="L79">
        <v>653.15250000000003</v>
      </c>
      <c r="M79">
        <v>92</v>
      </c>
      <c r="N79">
        <v>118.125</v>
      </c>
      <c r="O79">
        <v>123.66562500000001</v>
      </c>
      <c r="P79">
        <v>137.25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98.34375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39.515999999999998</v>
      </c>
      <c r="AH79">
        <v>140.34540000000001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0.40172999999999998</v>
      </c>
      <c r="AO79">
        <v>29.4</v>
      </c>
      <c r="AP79">
        <v>11.529</v>
      </c>
      <c r="AQ79">
        <v>62.244</v>
      </c>
      <c r="AR79">
        <v>11.434200000000001</v>
      </c>
      <c r="AS79">
        <v>0</v>
      </c>
      <c r="AT79">
        <v>14.9968</v>
      </c>
      <c r="AU79">
        <v>0</v>
      </c>
      <c r="AV79">
        <v>40.424999999999997</v>
      </c>
      <c r="AW79">
        <v>69.504000000000005</v>
      </c>
      <c r="AX79">
        <v>3.2879999999999998</v>
      </c>
      <c r="AY79">
        <v>0</v>
      </c>
      <c r="AZ79">
        <f t="shared" si="3"/>
        <v>82.34</v>
      </c>
      <c r="BA79">
        <f t="shared" si="4"/>
        <v>2856.8943410000015</v>
      </c>
      <c r="BD79">
        <v>22.05</v>
      </c>
      <c r="BE79">
        <v>8.67</v>
      </c>
      <c r="BF79">
        <v>2.34</v>
      </c>
      <c r="BG79">
        <v>0</v>
      </c>
      <c r="BH79">
        <v>6.94</v>
      </c>
      <c r="BI79">
        <v>8.16</v>
      </c>
      <c r="BJ79">
        <v>4.24</v>
      </c>
      <c r="BK79">
        <v>3.43</v>
      </c>
      <c r="BL79">
        <v>1.28</v>
      </c>
      <c r="BM79">
        <v>0</v>
      </c>
      <c r="BN79">
        <v>0</v>
      </c>
      <c r="BO79">
        <v>15.81</v>
      </c>
      <c r="BP79">
        <v>4.46</v>
      </c>
      <c r="BQ79">
        <v>0</v>
      </c>
      <c r="BR79">
        <v>4.51</v>
      </c>
      <c r="BS79">
        <v>0.45</v>
      </c>
      <c r="BT79">
        <v>0</v>
      </c>
      <c r="BU79">
        <v>0</v>
      </c>
      <c r="BV79">
        <v>0</v>
      </c>
      <c r="BW79">
        <f t="shared" si="5"/>
        <v>82.34</v>
      </c>
    </row>
    <row r="80" spans="1:75">
      <c r="A80" t="s">
        <v>122</v>
      </c>
      <c r="B80">
        <v>0</v>
      </c>
      <c r="C80">
        <v>0</v>
      </c>
      <c r="D80">
        <v>2.1</v>
      </c>
      <c r="E80">
        <v>0</v>
      </c>
      <c r="F80">
        <v>0</v>
      </c>
      <c r="G80">
        <v>0</v>
      </c>
      <c r="H80">
        <v>0</v>
      </c>
      <c r="I80">
        <v>53.704000000000001</v>
      </c>
      <c r="J80">
        <v>18.632000000000001</v>
      </c>
      <c r="K80">
        <v>215.533727</v>
      </c>
      <c r="L80">
        <v>653.15250000000003</v>
      </c>
      <c r="M80">
        <v>92</v>
      </c>
      <c r="N80">
        <v>118.125</v>
      </c>
      <c r="O80">
        <v>123.66562500000001</v>
      </c>
      <c r="P80">
        <v>137.25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98.34375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39.515999999999998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0.40172999999999998</v>
      </c>
      <c r="AO80">
        <v>29.4</v>
      </c>
      <c r="AP80">
        <v>11.529</v>
      </c>
      <c r="AQ80">
        <v>62.244</v>
      </c>
      <c r="AR80">
        <v>11.434200000000001</v>
      </c>
      <c r="AS80">
        <v>0</v>
      </c>
      <c r="AT80">
        <v>14.9968</v>
      </c>
      <c r="AU80">
        <v>0</v>
      </c>
      <c r="AV80">
        <v>40.424999999999997</v>
      </c>
      <c r="AW80">
        <v>69.504000000000005</v>
      </c>
      <c r="AX80">
        <v>3.2879999999999998</v>
      </c>
      <c r="AY80">
        <v>0</v>
      </c>
      <c r="AZ80">
        <f t="shared" si="3"/>
        <v>82.81</v>
      </c>
      <c r="BA80">
        <f t="shared" si="4"/>
        <v>2857.3643410000013</v>
      </c>
      <c r="BD80">
        <v>22.05</v>
      </c>
      <c r="BE80">
        <v>8.67</v>
      </c>
      <c r="BF80">
        <v>2.34</v>
      </c>
      <c r="BG80">
        <v>0</v>
      </c>
      <c r="BH80">
        <v>6.94</v>
      </c>
      <c r="BI80">
        <v>8.16</v>
      </c>
      <c r="BJ80">
        <v>4.24</v>
      </c>
      <c r="BK80">
        <v>3.43</v>
      </c>
      <c r="BL80">
        <v>1.28</v>
      </c>
      <c r="BM80">
        <v>0</v>
      </c>
      <c r="BN80">
        <v>0</v>
      </c>
      <c r="BO80">
        <v>16.28</v>
      </c>
      <c r="BP80">
        <v>4.46</v>
      </c>
      <c r="BQ80">
        <v>0</v>
      </c>
      <c r="BR80">
        <v>4.51</v>
      </c>
      <c r="BS80">
        <v>0.45</v>
      </c>
      <c r="BT80">
        <v>0</v>
      </c>
      <c r="BU80">
        <v>0</v>
      </c>
      <c r="BV80">
        <v>0</v>
      </c>
      <c r="BW80">
        <f t="shared" si="5"/>
        <v>82.81</v>
      </c>
    </row>
    <row r="81" spans="1:75">
      <c r="A81" t="s">
        <v>123</v>
      </c>
      <c r="B81">
        <v>0</v>
      </c>
      <c r="C81">
        <v>0</v>
      </c>
      <c r="D81">
        <v>2.1</v>
      </c>
      <c r="E81">
        <v>0</v>
      </c>
      <c r="F81">
        <v>0</v>
      </c>
      <c r="G81">
        <v>0</v>
      </c>
      <c r="H81">
        <v>0</v>
      </c>
      <c r="I81">
        <v>53.704000000000001</v>
      </c>
      <c r="J81">
        <v>18.632000000000001</v>
      </c>
      <c r="K81">
        <v>215.533727</v>
      </c>
      <c r="L81">
        <v>653.15250000000003</v>
      </c>
      <c r="M81">
        <v>92</v>
      </c>
      <c r="N81">
        <v>118.125</v>
      </c>
      <c r="O81">
        <v>123.66562500000001</v>
      </c>
      <c r="P81">
        <v>137.25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7.7744090000000003</v>
      </c>
      <c r="W81">
        <v>98.34375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39.515999999999998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0.40172999999999998</v>
      </c>
      <c r="AO81">
        <v>29.4</v>
      </c>
      <c r="AP81">
        <v>11.529</v>
      </c>
      <c r="AQ81">
        <v>62.244</v>
      </c>
      <c r="AR81">
        <v>32.150280000000002</v>
      </c>
      <c r="AS81">
        <v>0</v>
      </c>
      <c r="AT81">
        <v>14.9968</v>
      </c>
      <c r="AU81">
        <v>0</v>
      </c>
      <c r="AV81">
        <v>40.424999999999997</v>
      </c>
      <c r="AW81">
        <v>69.504000000000005</v>
      </c>
      <c r="AX81">
        <v>3.2879999999999998</v>
      </c>
      <c r="AY81">
        <v>0</v>
      </c>
      <c r="AZ81">
        <f t="shared" si="3"/>
        <v>82.81</v>
      </c>
      <c r="BA81">
        <f t="shared" si="4"/>
        <v>2871.6016310000009</v>
      </c>
      <c r="BD81">
        <v>22.05</v>
      </c>
      <c r="BE81">
        <v>8.67</v>
      </c>
      <c r="BF81">
        <v>2.34</v>
      </c>
      <c r="BG81">
        <v>0</v>
      </c>
      <c r="BH81">
        <v>6.94</v>
      </c>
      <c r="BI81">
        <v>8.16</v>
      </c>
      <c r="BJ81">
        <v>4.24</v>
      </c>
      <c r="BK81">
        <v>3.43</v>
      </c>
      <c r="BL81">
        <v>1.28</v>
      </c>
      <c r="BM81">
        <v>0</v>
      </c>
      <c r="BN81">
        <v>0</v>
      </c>
      <c r="BO81">
        <v>16.28</v>
      </c>
      <c r="BP81">
        <v>4.46</v>
      </c>
      <c r="BQ81">
        <v>0</v>
      </c>
      <c r="BR81">
        <v>4.51</v>
      </c>
      <c r="BS81">
        <v>0.45</v>
      </c>
      <c r="BT81">
        <v>0</v>
      </c>
      <c r="BU81">
        <v>0</v>
      </c>
      <c r="BV81">
        <v>0</v>
      </c>
      <c r="BW81">
        <f t="shared" si="5"/>
        <v>82.81</v>
      </c>
    </row>
    <row r="82" spans="1:75">
      <c r="A82" t="s">
        <v>124</v>
      </c>
      <c r="B82">
        <v>0</v>
      </c>
      <c r="C82">
        <v>0</v>
      </c>
      <c r="D82">
        <v>2.1</v>
      </c>
      <c r="E82">
        <v>0</v>
      </c>
      <c r="F82">
        <v>0</v>
      </c>
      <c r="G82">
        <v>0</v>
      </c>
      <c r="H82">
        <v>0</v>
      </c>
      <c r="I82">
        <v>53.704000000000001</v>
      </c>
      <c r="J82">
        <v>18.632000000000001</v>
      </c>
      <c r="K82">
        <v>215.533727</v>
      </c>
      <c r="L82">
        <v>653.15250000000003</v>
      </c>
      <c r="M82">
        <v>92</v>
      </c>
      <c r="N82">
        <v>118.125</v>
      </c>
      <c r="O82">
        <v>123.66562500000001</v>
      </c>
      <c r="P82">
        <v>137.25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7.7744090000000003</v>
      </c>
      <c r="W82">
        <v>98.34375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39.515999999999998</v>
      </c>
      <c r="AH82">
        <v>140.34540000000001</v>
      </c>
      <c r="AI82">
        <v>33.097999999999999</v>
      </c>
      <c r="AJ82">
        <v>0</v>
      </c>
      <c r="AK82">
        <v>50.76</v>
      </c>
      <c r="AL82">
        <v>23.24</v>
      </c>
      <c r="AM82">
        <v>15.740064</v>
      </c>
      <c r="AN82">
        <v>0.40172999999999998</v>
      </c>
      <c r="AO82">
        <v>29.4</v>
      </c>
      <c r="AP82">
        <v>11.529</v>
      </c>
      <c r="AQ82">
        <v>62.244</v>
      </c>
      <c r="AR82">
        <v>32.150280000000002</v>
      </c>
      <c r="AS82">
        <v>0</v>
      </c>
      <c r="AT82">
        <v>14.9968</v>
      </c>
      <c r="AU82">
        <v>0</v>
      </c>
      <c r="AV82">
        <v>40.424999999999997</v>
      </c>
      <c r="AW82">
        <v>69.504000000000005</v>
      </c>
      <c r="AX82">
        <v>3.2879999999999998</v>
      </c>
      <c r="AY82">
        <v>0</v>
      </c>
      <c r="AZ82">
        <f t="shared" si="3"/>
        <v>82.81</v>
      </c>
      <c r="BA82">
        <f t="shared" si="4"/>
        <v>2855.8164310000006</v>
      </c>
      <c r="BD82">
        <v>22.05</v>
      </c>
      <c r="BE82">
        <v>8.67</v>
      </c>
      <c r="BF82">
        <v>2.34</v>
      </c>
      <c r="BG82">
        <v>0</v>
      </c>
      <c r="BH82">
        <v>6.94</v>
      </c>
      <c r="BI82">
        <v>8.16</v>
      </c>
      <c r="BJ82">
        <v>4.24</v>
      </c>
      <c r="BK82">
        <v>3.43</v>
      </c>
      <c r="BL82">
        <v>1.28</v>
      </c>
      <c r="BM82">
        <v>0</v>
      </c>
      <c r="BN82">
        <v>0</v>
      </c>
      <c r="BO82">
        <v>16.28</v>
      </c>
      <c r="BP82">
        <v>4.46</v>
      </c>
      <c r="BQ82">
        <v>0</v>
      </c>
      <c r="BR82">
        <v>4.51</v>
      </c>
      <c r="BS82">
        <v>0.45</v>
      </c>
      <c r="BT82">
        <v>0</v>
      </c>
      <c r="BU82">
        <v>0</v>
      </c>
      <c r="BV82">
        <v>0</v>
      </c>
      <c r="BW82">
        <f t="shared" si="5"/>
        <v>82.81</v>
      </c>
    </row>
    <row r="83" spans="1:75">
      <c r="A83" t="s">
        <v>125</v>
      </c>
      <c r="B83">
        <v>0</v>
      </c>
      <c r="C83">
        <v>0</v>
      </c>
      <c r="D83">
        <v>2.1</v>
      </c>
      <c r="E83">
        <v>0</v>
      </c>
      <c r="F83">
        <v>0</v>
      </c>
      <c r="G83">
        <v>0</v>
      </c>
      <c r="H83">
        <v>0</v>
      </c>
      <c r="I83">
        <v>53.704000000000001</v>
      </c>
      <c r="J83">
        <v>18.632000000000001</v>
      </c>
      <c r="K83">
        <v>215.533727</v>
      </c>
      <c r="L83">
        <v>653.15250000000003</v>
      </c>
      <c r="M83">
        <v>92</v>
      </c>
      <c r="N83">
        <v>118.125</v>
      </c>
      <c r="O83">
        <v>123.66562500000001</v>
      </c>
      <c r="P83">
        <v>137.25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9.73</v>
      </c>
      <c r="W83">
        <v>98.34375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39.515999999999998</v>
      </c>
      <c r="AH83">
        <v>140.34540000000001</v>
      </c>
      <c r="AI83">
        <v>15.276</v>
      </c>
      <c r="AJ83">
        <v>0</v>
      </c>
      <c r="AK83">
        <v>50.76</v>
      </c>
      <c r="AL83">
        <v>23.24</v>
      </c>
      <c r="AM83">
        <v>15.740064</v>
      </c>
      <c r="AN83">
        <v>0.40172999999999998</v>
      </c>
      <c r="AO83">
        <v>29.4</v>
      </c>
      <c r="AP83">
        <v>11.529</v>
      </c>
      <c r="AQ83">
        <v>62.244</v>
      </c>
      <c r="AR83">
        <v>32.150280000000002</v>
      </c>
      <c r="AS83">
        <v>0</v>
      </c>
      <c r="AT83">
        <v>14.9968</v>
      </c>
      <c r="AU83">
        <v>0</v>
      </c>
      <c r="AV83">
        <v>40.424999999999997</v>
      </c>
      <c r="AW83">
        <v>69.504000000000005</v>
      </c>
      <c r="AX83">
        <v>3.2879999999999998</v>
      </c>
      <c r="AY83">
        <v>0</v>
      </c>
      <c r="AZ83">
        <f t="shared" si="3"/>
        <v>82.67</v>
      </c>
      <c r="BA83">
        <f t="shared" si="4"/>
        <v>2839.8100220000006</v>
      </c>
      <c r="BD83">
        <v>22.05</v>
      </c>
      <c r="BE83">
        <v>8.67</v>
      </c>
      <c r="BF83">
        <v>2.34</v>
      </c>
      <c r="BG83">
        <v>0</v>
      </c>
      <c r="BH83">
        <v>6.94</v>
      </c>
      <c r="BI83">
        <v>8.16</v>
      </c>
      <c r="BJ83">
        <v>4.24</v>
      </c>
      <c r="BK83">
        <v>3.29</v>
      </c>
      <c r="BL83">
        <v>1.28</v>
      </c>
      <c r="BM83">
        <v>0</v>
      </c>
      <c r="BN83">
        <v>0</v>
      </c>
      <c r="BO83">
        <v>16.28</v>
      </c>
      <c r="BP83">
        <v>4.46</v>
      </c>
      <c r="BQ83">
        <v>0</v>
      </c>
      <c r="BR83">
        <v>4.51</v>
      </c>
      <c r="BS83">
        <v>0.45</v>
      </c>
      <c r="BT83">
        <v>0</v>
      </c>
      <c r="BU83">
        <v>0</v>
      </c>
      <c r="BV83">
        <v>0</v>
      </c>
      <c r="BW83">
        <f t="shared" si="5"/>
        <v>82.67</v>
      </c>
    </row>
    <row r="84" spans="1:75">
      <c r="A84" t="s">
        <v>126</v>
      </c>
      <c r="B84">
        <v>0</v>
      </c>
      <c r="C84">
        <v>0</v>
      </c>
      <c r="D84">
        <v>2.1</v>
      </c>
      <c r="E84">
        <v>0</v>
      </c>
      <c r="F84">
        <v>0</v>
      </c>
      <c r="G84">
        <v>0</v>
      </c>
      <c r="H84">
        <v>0</v>
      </c>
      <c r="I84">
        <v>53.704000000000001</v>
      </c>
      <c r="J84">
        <v>18.632000000000001</v>
      </c>
      <c r="K84">
        <v>215.533727</v>
      </c>
      <c r="L84">
        <v>653.15250000000003</v>
      </c>
      <c r="M84">
        <v>92</v>
      </c>
      <c r="N84">
        <v>118.125</v>
      </c>
      <c r="O84">
        <v>123.66562500000001</v>
      </c>
      <c r="P84">
        <v>137.25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11.12</v>
      </c>
      <c r="W84">
        <v>98.34375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39.515999999999998</v>
      </c>
      <c r="AH84">
        <v>140.34540000000001</v>
      </c>
      <c r="AI84">
        <v>3.1825000000000001</v>
      </c>
      <c r="AJ84">
        <v>0</v>
      </c>
      <c r="AK84">
        <v>50.76</v>
      </c>
      <c r="AL84">
        <v>23.24</v>
      </c>
      <c r="AM84">
        <v>15.740064</v>
      </c>
      <c r="AN84">
        <v>0.40172999999999998</v>
      </c>
      <c r="AO84">
        <v>29.4</v>
      </c>
      <c r="AP84">
        <v>11.529</v>
      </c>
      <c r="AQ84">
        <v>62.244</v>
      </c>
      <c r="AR84">
        <v>32.150280000000002</v>
      </c>
      <c r="AS84">
        <v>0</v>
      </c>
      <c r="AT84">
        <v>14.9968</v>
      </c>
      <c r="AU84">
        <v>0</v>
      </c>
      <c r="AV84">
        <v>40.424999999999997</v>
      </c>
      <c r="AW84">
        <v>69.504000000000005</v>
      </c>
      <c r="AX84">
        <v>3.2879999999999998</v>
      </c>
      <c r="AY84">
        <v>0</v>
      </c>
      <c r="AZ84">
        <f t="shared" si="3"/>
        <v>83.13</v>
      </c>
      <c r="BA84">
        <f t="shared" si="4"/>
        <v>2829.5665220000005</v>
      </c>
      <c r="BD84">
        <v>22.05</v>
      </c>
      <c r="BE84">
        <v>8.67</v>
      </c>
      <c r="BF84">
        <v>2.34</v>
      </c>
      <c r="BG84">
        <v>0</v>
      </c>
      <c r="BH84">
        <v>6.94</v>
      </c>
      <c r="BI84">
        <v>8.16</v>
      </c>
      <c r="BJ84">
        <v>4.24</v>
      </c>
      <c r="BK84">
        <v>3.29</v>
      </c>
      <c r="BL84">
        <v>1.28</v>
      </c>
      <c r="BM84">
        <v>0</v>
      </c>
      <c r="BN84">
        <v>0</v>
      </c>
      <c r="BO84">
        <v>16.739999999999998</v>
      </c>
      <c r="BP84">
        <v>4.46</v>
      </c>
      <c r="BQ84">
        <v>0</v>
      </c>
      <c r="BR84">
        <v>4.51</v>
      </c>
      <c r="BS84">
        <v>0.45</v>
      </c>
      <c r="BT84">
        <v>0</v>
      </c>
      <c r="BU84">
        <v>0</v>
      </c>
      <c r="BV84">
        <v>0</v>
      </c>
      <c r="BW84">
        <f t="shared" si="5"/>
        <v>83.13</v>
      </c>
    </row>
    <row r="85" spans="1:75">
      <c r="A85" t="s">
        <v>127</v>
      </c>
      <c r="B85">
        <v>0</v>
      </c>
      <c r="C85">
        <v>0</v>
      </c>
      <c r="D85">
        <v>2.1</v>
      </c>
      <c r="E85">
        <v>0</v>
      </c>
      <c r="F85">
        <v>0</v>
      </c>
      <c r="G85">
        <v>0</v>
      </c>
      <c r="H85">
        <v>0</v>
      </c>
      <c r="I85">
        <v>51.512</v>
      </c>
      <c r="J85">
        <v>20.824000000000002</v>
      </c>
      <c r="K85">
        <v>215.533727</v>
      </c>
      <c r="L85">
        <v>653.15250000000003</v>
      </c>
      <c r="M85">
        <v>92</v>
      </c>
      <c r="N85">
        <v>118.125</v>
      </c>
      <c r="O85">
        <v>123.66562500000001</v>
      </c>
      <c r="P85">
        <v>137.25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12.51</v>
      </c>
      <c r="W85">
        <v>98.34375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39.515999999999998</v>
      </c>
      <c r="AH85">
        <v>140.34540000000001</v>
      </c>
      <c r="AI85">
        <v>3.1825000000000001</v>
      </c>
      <c r="AJ85">
        <v>0</v>
      </c>
      <c r="AK85">
        <v>50.76</v>
      </c>
      <c r="AL85">
        <v>23.24</v>
      </c>
      <c r="AM85">
        <v>15.740064</v>
      </c>
      <c r="AN85">
        <v>0.40172999999999998</v>
      </c>
      <c r="AO85">
        <v>29.4</v>
      </c>
      <c r="AP85">
        <v>11.529</v>
      </c>
      <c r="AQ85">
        <v>62.244</v>
      </c>
      <c r="AR85">
        <v>11.434200000000001</v>
      </c>
      <c r="AS85">
        <v>0</v>
      </c>
      <c r="AT85">
        <v>14.9968</v>
      </c>
      <c r="AU85">
        <v>0</v>
      </c>
      <c r="AV85">
        <v>40.424999999999997</v>
      </c>
      <c r="AW85">
        <v>69.504000000000005</v>
      </c>
      <c r="AX85">
        <v>3.2879999999999998</v>
      </c>
      <c r="AY85">
        <v>0</v>
      </c>
      <c r="AZ85">
        <f t="shared" si="3"/>
        <v>83.13</v>
      </c>
      <c r="BA85">
        <f t="shared" si="4"/>
        <v>2810.2404420000012</v>
      </c>
      <c r="BD85">
        <v>22.05</v>
      </c>
      <c r="BE85">
        <v>8.67</v>
      </c>
      <c r="BF85">
        <v>2.34</v>
      </c>
      <c r="BG85">
        <v>0</v>
      </c>
      <c r="BH85">
        <v>6.94</v>
      </c>
      <c r="BI85">
        <v>8.16</v>
      </c>
      <c r="BJ85">
        <v>4.24</v>
      </c>
      <c r="BK85">
        <v>3.29</v>
      </c>
      <c r="BL85">
        <v>1.28</v>
      </c>
      <c r="BM85">
        <v>0</v>
      </c>
      <c r="BN85">
        <v>0</v>
      </c>
      <c r="BO85">
        <v>16.739999999999998</v>
      </c>
      <c r="BP85">
        <v>4.46</v>
      </c>
      <c r="BQ85">
        <v>0</v>
      </c>
      <c r="BR85">
        <v>4.51</v>
      </c>
      <c r="BS85">
        <v>0.45</v>
      </c>
      <c r="BT85">
        <v>0</v>
      </c>
      <c r="BU85">
        <v>0</v>
      </c>
      <c r="BV85">
        <v>0</v>
      </c>
      <c r="BW85">
        <f t="shared" si="5"/>
        <v>83.13</v>
      </c>
    </row>
    <row r="86" spans="1:75">
      <c r="A86" t="s">
        <v>128</v>
      </c>
      <c r="B86">
        <v>0</v>
      </c>
      <c r="C86">
        <v>0</v>
      </c>
      <c r="D86">
        <v>2.1</v>
      </c>
      <c r="E86">
        <v>0</v>
      </c>
      <c r="F86">
        <v>0</v>
      </c>
      <c r="G86">
        <v>0</v>
      </c>
      <c r="H86">
        <v>0</v>
      </c>
      <c r="I86">
        <v>51.512</v>
      </c>
      <c r="J86">
        <v>20.824000000000002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137.25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98.34375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39.515999999999998</v>
      </c>
      <c r="AH86">
        <v>140.34540000000001</v>
      </c>
      <c r="AI86">
        <v>3.1825000000000001</v>
      </c>
      <c r="AJ86">
        <v>0</v>
      </c>
      <c r="AK86">
        <v>50.76</v>
      </c>
      <c r="AL86">
        <v>23.24</v>
      </c>
      <c r="AM86">
        <v>15.740064</v>
      </c>
      <c r="AN86">
        <v>0.40172999999999998</v>
      </c>
      <c r="AO86">
        <v>29.4</v>
      </c>
      <c r="AP86">
        <v>11.529</v>
      </c>
      <c r="AQ86">
        <v>62.244</v>
      </c>
      <c r="AR86">
        <v>11.434200000000001</v>
      </c>
      <c r="AS86">
        <v>0</v>
      </c>
      <c r="AT86">
        <v>14.9968</v>
      </c>
      <c r="AU86">
        <v>0</v>
      </c>
      <c r="AV86">
        <v>40.424999999999997</v>
      </c>
      <c r="AW86">
        <v>69.504000000000005</v>
      </c>
      <c r="AX86">
        <v>3.2879999999999998</v>
      </c>
      <c r="AY86">
        <v>0</v>
      </c>
      <c r="AZ86">
        <f t="shared" si="3"/>
        <v>84.54</v>
      </c>
      <c r="BA86">
        <f t="shared" si="4"/>
        <v>2813.393641000001</v>
      </c>
      <c r="BD86">
        <v>22.05</v>
      </c>
      <c r="BE86">
        <v>8.67</v>
      </c>
      <c r="BF86">
        <v>2.34</v>
      </c>
      <c r="BG86">
        <v>0</v>
      </c>
      <c r="BH86">
        <v>6.94</v>
      </c>
      <c r="BI86">
        <v>8.16</v>
      </c>
      <c r="BJ86">
        <v>4.24</v>
      </c>
      <c r="BK86">
        <v>3.29</v>
      </c>
      <c r="BL86">
        <v>1.28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4.51</v>
      </c>
      <c r="BS86">
        <v>0.45</v>
      </c>
      <c r="BT86">
        <v>0</v>
      </c>
      <c r="BU86">
        <v>0</v>
      </c>
      <c r="BV86">
        <v>0</v>
      </c>
      <c r="BW86">
        <f t="shared" si="5"/>
        <v>84.54</v>
      </c>
    </row>
    <row r="87" spans="1:75">
      <c r="A87" t="s">
        <v>129</v>
      </c>
      <c r="B87">
        <v>0</v>
      </c>
      <c r="C87">
        <v>0</v>
      </c>
      <c r="D87">
        <v>2.1</v>
      </c>
      <c r="E87">
        <v>0</v>
      </c>
      <c r="F87">
        <v>0</v>
      </c>
      <c r="G87">
        <v>0</v>
      </c>
      <c r="H87">
        <v>0</v>
      </c>
      <c r="I87">
        <v>50.415999999999997</v>
      </c>
      <c r="J87">
        <v>21.92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137.25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98.34375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39.515999999999998</v>
      </c>
      <c r="AH87">
        <v>130.68600000000001</v>
      </c>
      <c r="AI87">
        <v>3.1825000000000001</v>
      </c>
      <c r="AJ87">
        <v>0</v>
      </c>
      <c r="AK87">
        <v>50.76</v>
      </c>
      <c r="AL87">
        <v>23.24</v>
      </c>
      <c r="AM87">
        <v>15.740064</v>
      </c>
      <c r="AN87">
        <v>0.40172999999999998</v>
      </c>
      <c r="AO87">
        <v>29.4</v>
      </c>
      <c r="AP87">
        <v>11.529</v>
      </c>
      <c r="AQ87">
        <v>62.244</v>
      </c>
      <c r="AR87">
        <v>11.434200000000001</v>
      </c>
      <c r="AS87">
        <v>0</v>
      </c>
      <c r="AT87">
        <v>14.9968</v>
      </c>
      <c r="AU87">
        <v>0</v>
      </c>
      <c r="AV87">
        <v>40.424999999999997</v>
      </c>
      <c r="AW87">
        <v>69.504000000000005</v>
      </c>
      <c r="AX87">
        <v>3.2879999999999998</v>
      </c>
      <c r="AY87">
        <v>0</v>
      </c>
      <c r="AZ87">
        <f t="shared" si="3"/>
        <v>84.55</v>
      </c>
      <c r="BA87">
        <f t="shared" si="4"/>
        <v>2803.7442410000012</v>
      </c>
      <c r="BD87">
        <v>22.05</v>
      </c>
      <c r="BE87">
        <v>8.67</v>
      </c>
      <c r="BF87">
        <v>2.34</v>
      </c>
      <c r="BG87">
        <v>0</v>
      </c>
      <c r="BH87">
        <v>6.94</v>
      </c>
      <c r="BI87">
        <v>8.16</v>
      </c>
      <c r="BJ87">
        <v>4.24</v>
      </c>
      <c r="BK87">
        <v>3.29</v>
      </c>
      <c r="BL87">
        <v>1.28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84.55</v>
      </c>
    </row>
    <row r="88" spans="1:75">
      <c r="A88" t="s">
        <v>130</v>
      </c>
      <c r="B88">
        <v>0</v>
      </c>
      <c r="C88">
        <v>0</v>
      </c>
      <c r="D88">
        <v>2.1</v>
      </c>
      <c r="E88">
        <v>0</v>
      </c>
      <c r="F88">
        <v>0</v>
      </c>
      <c r="G88">
        <v>0</v>
      </c>
      <c r="H88">
        <v>0</v>
      </c>
      <c r="I88">
        <v>50.415999999999997</v>
      </c>
      <c r="J88">
        <v>21.92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137.25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98.34375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39.515999999999998</v>
      </c>
      <c r="AH88">
        <v>113.64</v>
      </c>
      <c r="AI88">
        <v>14.003</v>
      </c>
      <c r="AJ88">
        <v>0</v>
      </c>
      <c r="AK88">
        <v>50.76</v>
      </c>
      <c r="AL88">
        <v>23.24</v>
      </c>
      <c r="AM88">
        <v>15.740064</v>
      </c>
      <c r="AN88">
        <v>0.40172999999999998</v>
      </c>
      <c r="AO88">
        <v>29.4</v>
      </c>
      <c r="AP88">
        <v>11.529</v>
      </c>
      <c r="AQ88">
        <v>62.244</v>
      </c>
      <c r="AR88">
        <v>11.434200000000001</v>
      </c>
      <c r="AS88">
        <v>0</v>
      </c>
      <c r="AT88">
        <v>14.9968</v>
      </c>
      <c r="AU88">
        <v>0</v>
      </c>
      <c r="AV88">
        <v>40.424999999999997</v>
      </c>
      <c r="AW88">
        <v>69.504000000000005</v>
      </c>
      <c r="AX88">
        <v>3.2879999999999998</v>
      </c>
      <c r="AY88">
        <v>0</v>
      </c>
      <c r="AZ88">
        <f t="shared" si="3"/>
        <v>84.55</v>
      </c>
      <c r="BA88">
        <f t="shared" si="4"/>
        <v>2797.5187410000012</v>
      </c>
      <c r="BD88">
        <v>22.05</v>
      </c>
      <c r="BE88">
        <v>8.67</v>
      </c>
      <c r="BF88">
        <v>2.34</v>
      </c>
      <c r="BG88">
        <v>0</v>
      </c>
      <c r="BH88">
        <v>6.94</v>
      </c>
      <c r="BI88">
        <v>8.16</v>
      </c>
      <c r="BJ88">
        <v>4.24</v>
      </c>
      <c r="BK88">
        <v>3.29</v>
      </c>
      <c r="BL88">
        <v>1.28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84.55</v>
      </c>
    </row>
    <row r="89" spans="1:75">
      <c r="A89" t="s">
        <v>131</v>
      </c>
      <c r="B89">
        <v>0</v>
      </c>
      <c r="C89">
        <v>0</v>
      </c>
      <c r="D89">
        <v>2.1</v>
      </c>
      <c r="E89">
        <v>0</v>
      </c>
      <c r="F89">
        <v>0</v>
      </c>
      <c r="G89">
        <v>0</v>
      </c>
      <c r="H89">
        <v>0</v>
      </c>
      <c r="I89">
        <v>50.415999999999997</v>
      </c>
      <c r="J89">
        <v>21.92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137.25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98.34375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39.515999999999998</v>
      </c>
      <c r="AH89">
        <v>113.64</v>
      </c>
      <c r="AI89">
        <v>14.003</v>
      </c>
      <c r="AJ89">
        <v>0</v>
      </c>
      <c r="AK89">
        <v>50.76</v>
      </c>
      <c r="AL89">
        <v>23.24</v>
      </c>
      <c r="AM89">
        <v>15.740064</v>
      </c>
      <c r="AN89">
        <v>0.40172999999999998</v>
      </c>
      <c r="AO89">
        <v>29.4</v>
      </c>
      <c r="AP89">
        <v>11.529</v>
      </c>
      <c r="AQ89">
        <v>62.244</v>
      </c>
      <c r="AR89">
        <v>11.434200000000001</v>
      </c>
      <c r="AS89">
        <v>0</v>
      </c>
      <c r="AT89">
        <v>14.9968</v>
      </c>
      <c r="AU89">
        <v>0</v>
      </c>
      <c r="AV89">
        <v>40.424999999999997</v>
      </c>
      <c r="AW89">
        <v>69.504000000000005</v>
      </c>
      <c r="AX89">
        <v>3.2879999999999998</v>
      </c>
      <c r="AY89">
        <v>0</v>
      </c>
      <c r="AZ89">
        <f t="shared" si="3"/>
        <v>84.55</v>
      </c>
      <c r="BA89">
        <f t="shared" si="4"/>
        <v>2797.5187410000012</v>
      </c>
      <c r="BD89">
        <v>22.05</v>
      </c>
      <c r="BE89">
        <v>8.67</v>
      </c>
      <c r="BF89">
        <v>2.34</v>
      </c>
      <c r="BG89">
        <v>0</v>
      </c>
      <c r="BH89">
        <v>6.94</v>
      </c>
      <c r="BI89">
        <v>8.16</v>
      </c>
      <c r="BJ89">
        <v>4.24</v>
      </c>
      <c r="BK89">
        <v>3.29</v>
      </c>
      <c r="BL89">
        <v>1.28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84.55</v>
      </c>
    </row>
    <row r="90" spans="1:75">
      <c r="A90" t="s">
        <v>132</v>
      </c>
      <c r="B90">
        <v>0</v>
      </c>
      <c r="C90">
        <v>0</v>
      </c>
      <c r="D90">
        <v>2.1</v>
      </c>
      <c r="E90">
        <v>0</v>
      </c>
      <c r="F90">
        <v>0</v>
      </c>
      <c r="G90">
        <v>0</v>
      </c>
      <c r="H90">
        <v>0</v>
      </c>
      <c r="I90">
        <v>50.415999999999997</v>
      </c>
      <c r="J90">
        <v>21.92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137.25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98.34375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48.112499999999997</v>
      </c>
      <c r="AF90">
        <v>27.608000000000001</v>
      </c>
      <c r="AG90">
        <v>39.515999999999998</v>
      </c>
      <c r="AH90">
        <v>113.64</v>
      </c>
      <c r="AI90">
        <v>14.003</v>
      </c>
      <c r="AJ90">
        <v>0</v>
      </c>
      <c r="AK90">
        <v>50.76</v>
      </c>
      <c r="AL90">
        <v>23.24</v>
      </c>
      <c r="AM90">
        <v>15.740064</v>
      </c>
      <c r="AN90">
        <v>0.40172999999999998</v>
      </c>
      <c r="AO90">
        <v>29.4</v>
      </c>
      <c r="AP90">
        <v>11.529</v>
      </c>
      <c r="AQ90">
        <v>62.244</v>
      </c>
      <c r="AR90">
        <v>11.434200000000001</v>
      </c>
      <c r="AS90">
        <v>0</v>
      </c>
      <c r="AT90">
        <v>14.9968</v>
      </c>
      <c r="AU90">
        <v>0</v>
      </c>
      <c r="AV90">
        <v>40.424999999999997</v>
      </c>
      <c r="AW90">
        <v>69.504000000000005</v>
      </c>
      <c r="AX90">
        <v>3.2879999999999998</v>
      </c>
      <c r="AY90">
        <v>0</v>
      </c>
      <c r="AZ90">
        <f t="shared" si="3"/>
        <v>84.55</v>
      </c>
      <c r="BA90">
        <f t="shared" si="4"/>
        <v>2780.5234850000011</v>
      </c>
      <c r="BD90">
        <v>22.05</v>
      </c>
      <c r="BE90">
        <v>8.67</v>
      </c>
      <c r="BF90">
        <v>2.34</v>
      </c>
      <c r="BG90">
        <v>0</v>
      </c>
      <c r="BH90">
        <v>6.94</v>
      </c>
      <c r="BI90">
        <v>8.16</v>
      </c>
      <c r="BJ90">
        <v>4.24</v>
      </c>
      <c r="BK90">
        <v>3.29</v>
      </c>
      <c r="BL90">
        <v>1.28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84.55</v>
      </c>
    </row>
    <row r="91" spans="1:75">
      <c r="A91" t="s">
        <v>133</v>
      </c>
      <c r="B91">
        <v>0</v>
      </c>
      <c r="C91">
        <v>0</v>
      </c>
      <c r="D91">
        <v>2.1</v>
      </c>
      <c r="E91">
        <v>0</v>
      </c>
      <c r="F91">
        <v>0</v>
      </c>
      <c r="G91">
        <v>0</v>
      </c>
      <c r="H91">
        <v>0</v>
      </c>
      <c r="I91">
        <v>50.415999999999997</v>
      </c>
      <c r="J91">
        <v>21.92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138.75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98.34375</v>
      </c>
      <c r="X91">
        <v>0</v>
      </c>
      <c r="Y91">
        <v>0</v>
      </c>
      <c r="Z91">
        <v>6.5537999999999998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48.112499999999997</v>
      </c>
      <c r="AF91">
        <v>27.608000000000001</v>
      </c>
      <c r="AG91">
        <v>39.515999999999998</v>
      </c>
      <c r="AH91">
        <v>93.563599999999994</v>
      </c>
      <c r="AI91">
        <v>14.003</v>
      </c>
      <c r="AJ91">
        <v>0</v>
      </c>
      <c r="AK91">
        <v>50.76</v>
      </c>
      <c r="AL91">
        <v>23.24</v>
      </c>
      <c r="AM91">
        <v>10.557359999999999</v>
      </c>
      <c r="AN91">
        <v>0.40172999999999998</v>
      </c>
      <c r="AO91">
        <v>29.4</v>
      </c>
      <c r="AP91">
        <v>11.529</v>
      </c>
      <c r="AQ91">
        <v>62.244</v>
      </c>
      <c r="AR91">
        <v>11.434200000000001</v>
      </c>
      <c r="AS91">
        <v>0</v>
      </c>
      <c r="AT91">
        <v>14.9968</v>
      </c>
      <c r="AU91">
        <v>0</v>
      </c>
      <c r="AV91">
        <v>40.424999999999997</v>
      </c>
      <c r="AW91">
        <v>69.504000000000005</v>
      </c>
      <c r="AX91">
        <v>3.2879999999999998</v>
      </c>
      <c r="AY91">
        <v>0</v>
      </c>
      <c r="AZ91">
        <f t="shared" si="3"/>
        <v>84.69</v>
      </c>
      <c r="BA91">
        <f t="shared" si="4"/>
        <v>2747.7049370000009</v>
      </c>
      <c r="BD91">
        <v>22.05</v>
      </c>
      <c r="BE91">
        <v>8.67</v>
      </c>
      <c r="BF91">
        <v>2.34</v>
      </c>
      <c r="BG91">
        <v>0</v>
      </c>
      <c r="BH91">
        <v>6.94</v>
      </c>
      <c r="BI91">
        <v>8.16</v>
      </c>
      <c r="BJ91">
        <v>4.24</v>
      </c>
      <c r="BK91">
        <v>3.39</v>
      </c>
      <c r="BL91">
        <v>1.33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0.45</v>
      </c>
      <c r="BT91">
        <v>0</v>
      </c>
      <c r="BU91">
        <v>0</v>
      </c>
      <c r="BV91">
        <v>0</v>
      </c>
      <c r="BW91">
        <f t="shared" si="5"/>
        <v>84.69</v>
      </c>
    </row>
    <row r="92" spans="1:75">
      <c r="A92" t="s">
        <v>134</v>
      </c>
      <c r="B92">
        <v>0</v>
      </c>
      <c r="C92">
        <v>0</v>
      </c>
      <c r="D92">
        <v>2.1</v>
      </c>
      <c r="E92">
        <v>0</v>
      </c>
      <c r="F92">
        <v>0</v>
      </c>
      <c r="G92">
        <v>0</v>
      </c>
      <c r="H92">
        <v>0</v>
      </c>
      <c r="I92">
        <v>50.415999999999997</v>
      </c>
      <c r="J92">
        <v>21.92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138.75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98.34375</v>
      </c>
      <c r="X92">
        <v>0</v>
      </c>
      <c r="Y92">
        <v>0</v>
      </c>
      <c r="Z92">
        <v>6.5537999999999998</v>
      </c>
      <c r="AA92">
        <v>42.14808</v>
      </c>
      <c r="AB92">
        <v>39.510120000000001</v>
      </c>
      <c r="AC92">
        <v>19.35568</v>
      </c>
      <c r="AD92">
        <v>27.3447</v>
      </c>
      <c r="AE92">
        <v>48.112499999999997</v>
      </c>
      <c r="AF92">
        <v>27.608000000000001</v>
      </c>
      <c r="AG92">
        <v>39.515999999999998</v>
      </c>
      <c r="AH92">
        <v>93.563599999999994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0.40172999999999998</v>
      </c>
      <c r="AO92">
        <v>29.4</v>
      </c>
      <c r="AP92">
        <v>11.529</v>
      </c>
      <c r="AQ92">
        <v>62.244</v>
      </c>
      <c r="AR92">
        <v>11.434200000000001</v>
      </c>
      <c r="AS92">
        <v>0</v>
      </c>
      <c r="AT92">
        <v>14.9968</v>
      </c>
      <c r="AU92">
        <v>0</v>
      </c>
      <c r="AV92">
        <v>40.424999999999997</v>
      </c>
      <c r="AW92">
        <v>69.504000000000005</v>
      </c>
      <c r="AX92">
        <v>3.2879999999999998</v>
      </c>
      <c r="AY92">
        <v>0</v>
      </c>
      <c r="AZ92">
        <f t="shared" si="3"/>
        <v>84.69</v>
      </c>
      <c r="BA92">
        <f t="shared" si="4"/>
        <v>2718.745417000001</v>
      </c>
      <c r="BD92">
        <v>22.05</v>
      </c>
      <c r="BE92">
        <v>8.67</v>
      </c>
      <c r="BF92">
        <v>2.34</v>
      </c>
      <c r="BG92">
        <v>0</v>
      </c>
      <c r="BH92">
        <v>6.94</v>
      </c>
      <c r="BI92">
        <v>8.16</v>
      </c>
      <c r="BJ92">
        <v>4.24</v>
      </c>
      <c r="BK92">
        <v>3.39</v>
      </c>
      <c r="BL92">
        <v>1.33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0.45</v>
      </c>
      <c r="BT92">
        <v>0</v>
      </c>
      <c r="BU92">
        <v>0</v>
      </c>
      <c r="BV92">
        <v>0</v>
      </c>
      <c r="BW92">
        <f t="shared" si="5"/>
        <v>84.69</v>
      </c>
    </row>
    <row r="93" spans="1:75">
      <c r="A93" t="s">
        <v>135</v>
      </c>
      <c r="B93">
        <v>0</v>
      </c>
      <c r="C93">
        <v>0</v>
      </c>
      <c r="D93">
        <v>2.1</v>
      </c>
      <c r="E93">
        <v>0</v>
      </c>
      <c r="F93">
        <v>0</v>
      </c>
      <c r="G93">
        <v>0</v>
      </c>
      <c r="H93">
        <v>0</v>
      </c>
      <c r="I93">
        <v>50.415999999999997</v>
      </c>
      <c r="J93">
        <v>21.92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138.75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110.145</v>
      </c>
      <c r="X93">
        <v>0</v>
      </c>
      <c r="Y93">
        <v>0</v>
      </c>
      <c r="Z93">
        <v>6.5537999999999998</v>
      </c>
      <c r="AA93">
        <v>28.09872</v>
      </c>
      <c r="AB93">
        <v>26.260100000000001</v>
      </c>
      <c r="AC93">
        <v>9.6778399999999998</v>
      </c>
      <c r="AD93">
        <v>27.3447</v>
      </c>
      <c r="AE93">
        <v>48.112499999999997</v>
      </c>
      <c r="AF93">
        <v>27.608000000000001</v>
      </c>
      <c r="AG93">
        <v>39.515999999999998</v>
      </c>
      <c r="AH93">
        <v>93.563599999999994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0.40172999999999998</v>
      </c>
      <c r="AO93">
        <v>29.4</v>
      </c>
      <c r="AP93">
        <v>11.529</v>
      </c>
      <c r="AQ93">
        <v>62.244</v>
      </c>
      <c r="AR93">
        <v>11.434200000000001</v>
      </c>
      <c r="AS93">
        <v>0</v>
      </c>
      <c r="AT93">
        <v>14.9968</v>
      </c>
      <c r="AU93">
        <v>0</v>
      </c>
      <c r="AV93">
        <v>40.424999999999997</v>
      </c>
      <c r="AW93">
        <v>69.504000000000005</v>
      </c>
      <c r="AX93">
        <v>3.2879999999999998</v>
      </c>
      <c r="AY93">
        <v>0</v>
      </c>
      <c r="AZ93">
        <f t="shared" si="3"/>
        <v>84.69</v>
      </c>
      <c r="BA93">
        <f t="shared" si="4"/>
        <v>2693.5694470000008</v>
      </c>
      <c r="BD93">
        <v>22.05</v>
      </c>
      <c r="BE93">
        <v>8.67</v>
      </c>
      <c r="BF93">
        <v>2.34</v>
      </c>
      <c r="BG93">
        <v>0</v>
      </c>
      <c r="BH93">
        <v>6.94</v>
      </c>
      <c r="BI93">
        <v>8.16</v>
      </c>
      <c r="BJ93">
        <v>4.24</v>
      </c>
      <c r="BK93">
        <v>3.39</v>
      </c>
      <c r="BL93">
        <v>1.33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0.45</v>
      </c>
      <c r="BT93">
        <v>0</v>
      </c>
      <c r="BU93">
        <v>0</v>
      </c>
      <c r="BV93">
        <v>0</v>
      </c>
      <c r="BW93">
        <f t="shared" si="5"/>
        <v>84.69</v>
      </c>
    </row>
    <row r="94" spans="1:75">
      <c r="A94" t="s">
        <v>136</v>
      </c>
      <c r="B94">
        <v>0</v>
      </c>
      <c r="C94">
        <v>0</v>
      </c>
      <c r="D94">
        <v>2.1</v>
      </c>
      <c r="E94">
        <v>0</v>
      </c>
      <c r="F94">
        <v>0</v>
      </c>
      <c r="G94">
        <v>0</v>
      </c>
      <c r="H94">
        <v>0</v>
      </c>
      <c r="I94">
        <v>50.415999999999997</v>
      </c>
      <c r="J94">
        <v>21.92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138.75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115.39</v>
      </c>
      <c r="X94">
        <v>0</v>
      </c>
      <c r="Y94">
        <v>0</v>
      </c>
      <c r="Z94">
        <v>6.5537999999999998</v>
      </c>
      <c r="AA94">
        <v>28.09872</v>
      </c>
      <c r="AB94">
        <v>26.260100000000001</v>
      </c>
      <c r="AC94">
        <v>9.6778399999999998</v>
      </c>
      <c r="AD94">
        <v>27.3447</v>
      </c>
      <c r="AE94">
        <v>48.112499999999997</v>
      </c>
      <c r="AF94">
        <v>27.608000000000001</v>
      </c>
      <c r="AG94">
        <v>39.515999999999998</v>
      </c>
      <c r="AH94">
        <v>93.563599999999994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0.40172999999999998</v>
      </c>
      <c r="AO94">
        <v>29.4</v>
      </c>
      <c r="AP94">
        <v>11.529</v>
      </c>
      <c r="AQ94">
        <v>59.22</v>
      </c>
      <c r="AR94">
        <v>11.434200000000001</v>
      </c>
      <c r="AS94">
        <v>0</v>
      </c>
      <c r="AT94">
        <v>14.9968</v>
      </c>
      <c r="AU94">
        <v>0</v>
      </c>
      <c r="AV94">
        <v>40.424999999999997</v>
      </c>
      <c r="AW94">
        <v>69.504000000000005</v>
      </c>
      <c r="AX94">
        <v>3.2879999999999998</v>
      </c>
      <c r="AY94">
        <v>0</v>
      </c>
      <c r="AZ94">
        <f t="shared" si="3"/>
        <v>84.570000000000007</v>
      </c>
      <c r="BA94">
        <f t="shared" si="4"/>
        <v>2695.6704470000009</v>
      </c>
      <c r="BD94">
        <v>22.05</v>
      </c>
      <c r="BE94">
        <v>8.67</v>
      </c>
      <c r="BF94">
        <v>2.34</v>
      </c>
      <c r="BG94">
        <v>0</v>
      </c>
      <c r="BH94">
        <v>6.94</v>
      </c>
      <c r="BI94">
        <v>8.16</v>
      </c>
      <c r="BJ94">
        <v>4.24</v>
      </c>
      <c r="BK94">
        <v>3.31</v>
      </c>
      <c r="BL94">
        <v>1.29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0.45</v>
      </c>
      <c r="BT94">
        <v>0</v>
      </c>
      <c r="BU94">
        <v>0</v>
      </c>
      <c r="BV94">
        <v>0</v>
      </c>
      <c r="BW94">
        <f t="shared" si="5"/>
        <v>84.570000000000007</v>
      </c>
    </row>
    <row r="95" spans="1:75">
      <c r="A95" t="s">
        <v>137</v>
      </c>
      <c r="B95">
        <v>0</v>
      </c>
      <c r="C95">
        <v>0</v>
      </c>
      <c r="D95">
        <v>2.1</v>
      </c>
      <c r="E95">
        <v>0</v>
      </c>
      <c r="F95">
        <v>0</v>
      </c>
      <c r="G95">
        <v>0</v>
      </c>
      <c r="H95">
        <v>0</v>
      </c>
      <c r="I95">
        <v>50.415999999999997</v>
      </c>
      <c r="J95">
        <v>21.92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138.75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115.39</v>
      </c>
      <c r="X95">
        <v>0</v>
      </c>
      <c r="Y95">
        <v>0</v>
      </c>
      <c r="Z95">
        <v>6.5537999999999998</v>
      </c>
      <c r="AA95">
        <v>28.09872</v>
      </c>
      <c r="AB95">
        <v>13.116720000000001</v>
      </c>
      <c r="AC95">
        <v>9.6778399999999998</v>
      </c>
      <c r="AD95">
        <v>27.3447</v>
      </c>
      <c r="AE95">
        <v>48.112499999999997</v>
      </c>
      <c r="AF95">
        <v>27.608000000000001</v>
      </c>
      <c r="AG95">
        <v>39.515999999999998</v>
      </c>
      <c r="AH95">
        <v>93.563599999999994</v>
      </c>
      <c r="AI95">
        <v>0</v>
      </c>
      <c r="AJ95">
        <v>0</v>
      </c>
      <c r="AK95">
        <v>50.76</v>
      </c>
      <c r="AL95">
        <v>23.24</v>
      </c>
      <c r="AM95">
        <v>0</v>
      </c>
      <c r="AN95">
        <v>0.40172999999999998</v>
      </c>
      <c r="AO95">
        <v>29.4</v>
      </c>
      <c r="AP95">
        <v>11.529</v>
      </c>
      <c r="AQ95">
        <v>50.4</v>
      </c>
      <c r="AR95">
        <v>11.434200000000001</v>
      </c>
      <c r="AS95">
        <v>0</v>
      </c>
      <c r="AT95">
        <v>14.9968</v>
      </c>
      <c r="AU95">
        <v>0</v>
      </c>
      <c r="AV95">
        <v>40.424999999999997</v>
      </c>
      <c r="AW95">
        <v>69.504000000000005</v>
      </c>
      <c r="AX95">
        <v>3.2879999999999998</v>
      </c>
      <c r="AY95">
        <v>0</v>
      </c>
      <c r="AZ95">
        <f t="shared" si="3"/>
        <v>84.570000000000007</v>
      </c>
      <c r="BA95">
        <f t="shared" si="4"/>
        <v>2668.4283870000013</v>
      </c>
      <c r="BD95">
        <v>22.05</v>
      </c>
      <c r="BE95">
        <v>8.67</v>
      </c>
      <c r="BF95">
        <v>2.34</v>
      </c>
      <c r="BG95">
        <v>0</v>
      </c>
      <c r="BH95">
        <v>6.94</v>
      </c>
      <c r="BI95">
        <v>8.16</v>
      </c>
      <c r="BJ95">
        <v>4.24</v>
      </c>
      <c r="BK95">
        <v>3.31</v>
      </c>
      <c r="BL95">
        <v>1.29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0.45</v>
      </c>
      <c r="BT95">
        <v>0</v>
      </c>
      <c r="BU95">
        <v>0</v>
      </c>
      <c r="BV95">
        <v>0</v>
      </c>
      <c r="BW95">
        <f t="shared" si="5"/>
        <v>84.570000000000007</v>
      </c>
    </row>
    <row r="96" spans="1:75">
      <c r="A96" t="s">
        <v>138</v>
      </c>
      <c r="B96">
        <v>0</v>
      </c>
      <c r="C96">
        <v>0</v>
      </c>
      <c r="D96">
        <v>2.1</v>
      </c>
      <c r="E96">
        <v>0</v>
      </c>
      <c r="F96">
        <v>0</v>
      </c>
      <c r="G96">
        <v>0</v>
      </c>
      <c r="H96">
        <v>0</v>
      </c>
      <c r="I96">
        <v>50.415999999999997</v>
      </c>
      <c r="J96">
        <v>21.92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138.75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120.63500000000001</v>
      </c>
      <c r="X96">
        <v>0</v>
      </c>
      <c r="Y96">
        <v>0</v>
      </c>
      <c r="Z96">
        <v>6.5449999999999999</v>
      </c>
      <c r="AA96">
        <v>14.04936</v>
      </c>
      <c r="AB96">
        <v>13.116720000000001</v>
      </c>
      <c r="AC96">
        <v>9.6778399999999998</v>
      </c>
      <c r="AD96">
        <v>27.3447</v>
      </c>
      <c r="AE96">
        <v>48.112499999999997</v>
      </c>
      <c r="AF96">
        <v>27.608000000000001</v>
      </c>
      <c r="AG96">
        <v>39.515999999999998</v>
      </c>
      <c r="AH96">
        <v>93.563599999999994</v>
      </c>
      <c r="AI96">
        <v>0</v>
      </c>
      <c r="AJ96">
        <v>0</v>
      </c>
      <c r="AK96">
        <v>50.76</v>
      </c>
      <c r="AL96">
        <v>46.48</v>
      </c>
      <c r="AM96">
        <v>0</v>
      </c>
      <c r="AN96">
        <v>0.40172999999999998</v>
      </c>
      <c r="AO96">
        <v>29.4</v>
      </c>
      <c r="AP96">
        <v>11.529</v>
      </c>
      <c r="AQ96">
        <v>46.683</v>
      </c>
      <c r="AR96">
        <v>11.434200000000001</v>
      </c>
      <c r="AS96">
        <v>0</v>
      </c>
      <c r="AT96">
        <v>14.9968</v>
      </c>
      <c r="AU96">
        <v>0</v>
      </c>
      <c r="AV96">
        <v>40.424999999999997</v>
      </c>
      <c r="AW96">
        <v>69.504000000000005</v>
      </c>
      <c r="AX96">
        <v>3.2879999999999998</v>
      </c>
      <c r="AY96">
        <v>0</v>
      </c>
      <c r="AZ96">
        <f t="shared" si="3"/>
        <v>84.570000000000007</v>
      </c>
      <c r="BA96">
        <f t="shared" si="4"/>
        <v>2679.1382270000013</v>
      </c>
      <c r="BD96">
        <v>22.05</v>
      </c>
      <c r="BE96">
        <v>8.67</v>
      </c>
      <c r="BF96">
        <v>2.34</v>
      </c>
      <c r="BG96">
        <v>0</v>
      </c>
      <c r="BH96">
        <v>6.94</v>
      </c>
      <c r="BI96">
        <v>8.16</v>
      </c>
      <c r="BJ96">
        <v>4.24</v>
      </c>
      <c r="BK96">
        <v>3.31</v>
      </c>
      <c r="BL96">
        <v>1.29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0.45</v>
      </c>
      <c r="BT96">
        <v>0</v>
      </c>
      <c r="BU96">
        <v>0</v>
      </c>
      <c r="BV96">
        <v>0</v>
      </c>
      <c r="BW96">
        <f t="shared" si="5"/>
        <v>84.570000000000007</v>
      </c>
    </row>
    <row r="97" spans="1:75">
      <c r="A97" t="s">
        <v>139</v>
      </c>
      <c r="B97">
        <v>0</v>
      </c>
      <c r="C97">
        <v>0</v>
      </c>
      <c r="D97">
        <v>2.1</v>
      </c>
      <c r="E97">
        <v>0</v>
      </c>
      <c r="F97">
        <v>0</v>
      </c>
      <c r="G97">
        <v>0</v>
      </c>
      <c r="H97">
        <v>0</v>
      </c>
      <c r="I97">
        <v>50.415999999999997</v>
      </c>
      <c r="J97">
        <v>21.92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138.75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120.63500000000001</v>
      </c>
      <c r="X97">
        <v>0</v>
      </c>
      <c r="Y97">
        <v>0</v>
      </c>
      <c r="Z97">
        <v>6.5449999999999999</v>
      </c>
      <c r="AA97">
        <v>14.04936</v>
      </c>
      <c r="AB97">
        <v>13.116720000000001</v>
      </c>
      <c r="AC97">
        <v>9.6778399999999998</v>
      </c>
      <c r="AD97">
        <v>27.3447</v>
      </c>
      <c r="AE97">
        <v>48.112499999999997</v>
      </c>
      <c r="AF97">
        <v>27.608000000000001</v>
      </c>
      <c r="AG97">
        <v>39.515999999999998</v>
      </c>
      <c r="AH97">
        <v>93.563599999999994</v>
      </c>
      <c r="AI97">
        <v>0</v>
      </c>
      <c r="AJ97">
        <v>0</v>
      </c>
      <c r="AK97">
        <v>50.76</v>
      </c>
      <c r="AL97">
        <v>80.177999999999997</v>
      </c>
      <c r="AM97">
        <v>0</v>
      </c>
      <c r="AN97">
        <v>0.40172999999999998</v>
      </c>
      <c r="AO97">
        <v>29.4</v>
      </c>
      <c r="AP97">
        <v>11.529</v>
      </c>
      <c r="AQ97">
        <v>31.122</v>
      </c>
      <c r="AR97">
        <v>11.434200000000001</v>
      </c>
      <c r="AS97">
        <v>0</v>
      </c>
      <c r="AT97">
        <v>14.9968</v>
      </c>
      <c r="AU97">
        <v>0</v>
      </c>
      <c r="AV97">
        <v>40.424999999999997</v>
      </c>
      <c r="AW97">
        <v>69.504000000000005</v>
      </c>
      <c r="AX97">
        <v>3.2879999999999998</v>
      </c>
      <c r="AY97">
        <v>0</v>
      </c>
      <c r="AZ97">
        <f t="shared" si="3"/>
        <v>84.570000000000007</v>
      </c>
      <c r="BA97">
        <f t="shared" si="4"/>
        <v>2697.275227000001</v>
      </c>
      <c r="BD97">
        <v>22.05</v>
      </c>
      <c r="BE97">
        <v>8.67</v>
      </c>
      <c r="BF97">
        <v>2.34</v>
      </c>
      <c r="BG97">
        <v>0</v>
      </c>
      <c r="BH97">
        <v>6.94</v>
      </c>
      <c r="BI97">
        <v>8.16</v>
      </c>
      <c r="BJ97">
        <v>4.24</v>
      </c>
      <c r="BK97">
        <v>3.31</v>
      </c>
      <c r="BL97">
        <v>1.29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0.45</v>
      </c>
      <c r="BT97">
        <v>0</v>
      </c>
      <c r="BU97">
        <v>0</v>
      </c>
      <c r="BV97">
        <v>0</v>
      </c>
      <c r="BW97">
        <f t="shared" si="5"/>
        <v>84.570000000000007</v>
      </c>
    </row>
    <row r="98" spans="1:75">
      <c r="A98" t="s">
        <v>140</v>
      </c>
      <c r="B98">
        <v>0</v>
      </c>
      <c r="C98">
        <v>0</v>
      </c>
      <c r="D98">
        <v>2.1</v>
      </c>
      <c r="E98">
        <v>0</v>
      </c>
      <c r="F98">
        <v>0</v>
      </c>
      <c r="G98">
        <v>0</v>
      </c>
      <c r="H98">
        <v>0</v>
      </c>
      <c r="I98">
        <v>50.415999999999997</v>
      </c>
      <c r="J98">
        <v>21.92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138.75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125.88</v>
      </c>
      <c r="X98">
        <v>0</v>
      </c>
      <c r="Y98">
        <v>0</v>
      </c>
      <c r="Z98">
        <v>6.49</v>
      </c>
      <c r="AA98">
        <v>14.04936</v>
      </c>
      <c r="AB98">
        <v>13.116720000000001</v>
      </c>
      <c r="AC98">
        <v>9.6778399999999998</v>
      </c>
      <c r="AD98">
        <v>27.3447</v>
      </c>
      <c r="AE98">
        <v>48.112499999999997</v>
      </c>
      <c r="AF98">
        <v>27.805199999999999</v>
      </c>
      <c r="AG98">
        <v>39.515999999999998</v>
      </c>
      <c r="AH98">
        <v>89.965000000000003</v>
      </c>
      <c r="AI98">
        <v>0</v>
      </c>
      <c r="AJ98">
        <v>0</v>
      </c>
      <c r="AK98">
        <v>50.76</v>
      </c>
      <c r="AL98">
        <v>80.177999999999997</v>
      </c>
      <c r="AM98">
        <v>0</v>
      </c>
      <c r="AN98">
        <v>0.40172999999999998</v>
      </c>
      <c r="AO98">
        <v>29.4</v>
      </c>
      <c r="AP98">
        <v>11.529</v>
      </c>
      <c r="AQ98">
        <v>31.122</v>
      </c>
      <c r="AR98">
        <v>11.434200000000001</v>
      </c>
      <c r="AS98">
        <v>0</v>
      </c>
      <c r="AT98">
        <v>14.9968</v>
      </c>
      <c r="AU98">
        <v>0</v>
      </c>
      <c r="AV98">
        <v>40.424999999999997</v>
      </c>
      <c r="AW98">
        <v>69.504000000000005</v>
      </c>
      <c r="AX98">
        <v>3.2879999999999998</v>
      </c>
      <c r="AY98">
        <v>0</v>
      </c>
      <c r="AZ98">
        <f t="shared" si="3"/>
        <v>84.570000000000007</v>
      </c>
      <c r="BA98">
        <f t="shared" si="4"/>
        <v>2699.0638270000009</v>
      </c>
      <c r="BD98">
        <v>22.05</v>
      </c>
      <c r="BE98">
        <v>8.67</v>
      </c>
      <c r="BF98">
        <v>2.34</v>
      </c>
      <c r="BG98">
        <v>0</v>
      </c>
      <c r="BH98">
        <v>6.94</v>
      </c>
      <c r="BI98">
        <v>8.16</v>
      </c>
      <c r="BJ98">
        <v>4.24</v>
      </c>
      <c r="BK98">
        <v>3.31</v>
      </c>
      <c r="BL98">
        <v>1.29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0.45</v>
      </c>
      <c r="BT98">
        <v>0</v>
      </c>
      <c r="BU98">
        <v>0</v>
      </c>
      <c r="BV98">
        <v>0</v>
      </c>
      <c r="BW98">
        <f t="shared" si="5"/>
        <v>84.570000000000007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0.60774000000000017</v>
      </c>
      <c r="D99">
        <f t="shared" si="6"/>
        <v>8.4000000000000116E-2</v>
      </c>
      <c r="E99">
        <f t="shared" si="6"/>
        <v>0</v>
      </c>
      <c r="F99">
        <f t="shared" si="6"/>
        <v>0.89133449999999925</v>
      </c>
      <c r="G99">
        <f t="shared" si="6"/>
        <v>0.27340049999999971</v>
      </c>
      <c r="H99">
        <f t="shared" si="6"/>
        <v>0</v>
      </c>
      <c r="I99">
        <f t="shared" si="6"/>
        <v>1.3064320000000014</v>
      </c>
      <c r="J99">
        <f t="shared" si="6"/>
        <v>0.48388400000000048</v>
      </c>
      <c r="K99">
        <f t="shared" si="6"/>
        <v>5.1728094480000086</v>
      </c>
      <c r="L99">
        <f t="shared" si="6"/>
        <v>15.675659999999962</v>
      </c>
      <c r="M99">
        <f t="shared" si="6"/>
        <v>2.2080000000000002</v>
      </c>
      <c r="N99">
        <f t="shared" si="6"/>
        <v>2.4388875000000003</v>
      </c>
      <c r="O99">
        <f t="shared" si="6"/>
        <v>2.9679749999999947</v>
      </c>
      <c r="P99">
        <f t="shared" si="6"/>
        <v>3.2981250000000002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0.44338522324999963</v>
      </c>
      <c r="W99">
        <f t="shared" si="6"/>
        <v>2.3897531249999999</v>
      </c>
      <c r="X99">
        <f t="shared" si="6"/>
        <v>0</v>
      </c>
      <c r="Y99">
        <f t="shared" si="6"/>
        <v>0</v>
      </c>
      <c r="Z99">
        <f t="shared" si="6"/>
        <v>0.20015710000000003</v>
      </c>
      <c r="AA99">
        <f t="shared" si="6"/>
        <v>0.33178262000000008</v>
      </c>
      <c r="AB99">
        <f t="shared" si="6"/>
        <v>0.47402812999999916</v>
      </c>
      <c r="AC99">
        <f t="shared" si="6"/>
        <v>0.33872439999999981</v>
      </c>
      <c r="AD99">
        <f t="shared" si="6"/>
        <v>0.58590709300000043</v>
      </c>
      <c r="AE99">
        <f t="shared" si="6"/>
        <v>1.042560668000001</v>
      </c>
      <c r="AF99">
        <f t="shared" si="6"/>
        <v>0.41520459999999987</v>
      </c>
      <c r="AG99">
        <f t="shared" si="6"/>
        <v>0.94838400000000123</v>
      </c>
      <c r="AH99">
        <f t="shared" si="6"/>
        <v>1.8809314000000013</v>
      </c>
      <c r="AI99">
        <f t="shared" si="6"/>
        <v>0.18967699999999998</v>
      </c>
      <c r="AJ99">
        <f t="shared" si="6"/>
        <v>0</v>
      </c>
      <c r="AK99">
        <f t="shared" si="6"/>
        <v>1.2182400000000029</v>
      </c>
      <c r="AL99">
        <f t="shared" si="6"/>
        <v>0.76343399999999872</v>
      </c>
      <c r="AM99">
        <f t="shared" si="6"/>
        <v>0.13329866700000007</v>
      </c>
      <c r="AN99">
        <f t="shared" si="6"/>
        <v>1.1344090000000003E-2</v>
      </c>
      <c r="AO99">
        <f t="shared" si="6"/>
        <v>0.52626000000000006</v>
      </c>
      <c r="AP99">
        <f t="shared" si="6"/>
        <v>0.28092329999999993</v>
      </c>
      <c r="AQ99">
        <f t="shared" si="6"/>
        <v>0.80136000000000029</v>
      </c>
      <c r="AR99">
        <f t="shared" si="6"/>
        <v>0.33303788999999989</v>
      </c>
      <c r="AS99">
        <f t="shared" si="6"/>
        <v>0</v>
      </c>
      <c r="AT99">
        <f t="shared" si="6"/>
        <v>0.34383047999999949</v>
      </c>
      <c r="AU99">
        <f t="shared" si="6"/>
        <v>0</v>
      </c>
      <c r="AV99">
        <f t="shared" si="6"/>
        <v>0.32969999999999977</v>
      </c>
      <c r="AW99">
        <f t="shared" si="6"/>
        <v>0.50336099999999973</v>
      </c>
      <c r="AX99">
        <f t="shared" si="6"/>
        <v>2.4659999999999984E-2</v>
      </c>
      <c r="AY99">
        <f t="shared" si="6"/>
        <v>0</v>
      </c>
      <c r="AZ99">
        <f t="shared" si="6"/>
        <v>2.0419700000000005</v>
      </c>
      <c r="BA99">
        <f>SUM(B99:AZ99)</f>
        <v>62.510124158249944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5.7225000000000081E-2</v>
      </c>
      <c r="BG99">
        <f t="shared" si="7"/>
        <v>0</v>
      </c>
      <c r="BH99">
        <f t="shared" si="7"/>
        <v>0.16656000000000029</v>
      </c>
      <c r="BI99">
        <f t="shared" si="7"/>
        <v>0.19583999999999993</v>
      </c>
      <c r="BJ99">
        <f t="shared" si="7"/>
        <v>0.10176000000000013</v>
      </c>
      <c r="BK99">
        <f t="shared" si="7"/>
        <v>8.5995000000000058E-2</v>
      </c>
      <c r="BL99">
        <f t="shared" si="7"/>
        <v>4.0132500000000015E-2</v>
      </c>
      <c r="BM99">
        <f t="shared" si="7"/>
        <v>0</v>
      </c>
      <c r="BN99">
        <f t="shared" si="7"/>
        <v>0</v>
      </c>
      <c r="BO99">
        <f t="shared" si="7"/>
        <v>0.43092000000000041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1.0977500000000024E-2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2.0419700000000005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7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6.0532000000000004</v>
      </c>
      <c r="K3">
        <v>215.5301</v>
      </c>
      <c r="L3">
        <v>596.17769999999996</v>
      </c>
      <c r="M3">
        <v>92</v>
      </c>
      <c r="N3">
        <v>56.7</v>
      </c>
      <c r="O3">
        <v>123.66562500000001</v>
      </c>
      <c r="P3">
        <v>138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46.399079999999998</v>
      </c>
      <c r="X3">
        <v>98.34</v>
      </c>
      <c r="Y3">
        <v>0</v>
      </c>
      <c r="Z3">
        <v>6.5537999999999998</v>
      </c>
      <c r="AA3">
        <v>0</v>
      </c>
      <c r="AB3">
        <v>26.34008</v>
      </c>
      <c r="AC3">
        <v>19.35568</v>
      </c>
      <c r="AD3">
        <v>27.3447</v>
      </c>
      <c r="AE3">
        <v>44.905000000000001</v>
      </c>
      <c r="AF3">
        <v>17.748000000000001</v>
      </c>
      <c r="AG3">
        <v>39.515999999999998</v>
      </c>
      <c r="AH3">
        <v>116.9545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0.72694000000000003</v>
      </c>
      <c r="AO3">
        <v>18.228000000000002</v>
      </c>
      <c r="AP3">
        <v>12.9381</v>
      </c>
      <c r="AQ3">
        <v>31.122</v>
      </c>
      <c r="AR3">
        <v>11.04</v>
      </c>
      <c r="AS3">
        <v>11.434200000000001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47.650000000000006</v>
      </c>
      <c r="BA3">
        <f>SUM(B3:AZ3)</f>
        <v>2412.4921850000001</v>
      </c>
      <c r="BB3">
        <v>0</v>
      </c>
      <c r="BD3">
        <v>0</v>
      </c>
      <c r="BE3">
        <v>7.38</v>
      </c>
      <c r="BF3">
        <v>1.17</v>
      </c>
      <c r="BG3">
        <v>0</v>
      </c>
      <c r="BH3">
        <v>5.62</v>
      </c>
      <c r="BI3">
        <v>6.93</v>
      </c>
      <c r="BJ3">
        <v>1.64</v>
      </c>
      <c r="BK3">
        <v>3.46</v>
      </c>
      <c r="BL3">
        <v>0.98</v>
      </c>
      <c r="BM3">
        <v>0</v>
      </c>
      <c r="BN3">
        <v>0</v>
      </c>
      <c r="BO3">
        <v>15.67</v>
      </c>
      <c r="BP3">
        <v>3.85</v>
      </c>
      <c r="BQ3">
        <v>0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47.650000000000006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6.0532000000000004</v>
      </c>
      <c r="K4">
        <v>215.5301</v>
      </c>
      <c r="L4">
        <v>596.17769999999996</v>
      </c>
      <c r="M4">
        <v>92</v>
      </c>
      <c r="N4">
        <v>56.7</v>
      </c>
      <c r="O4">
        <v>123.66562500000001</v>
      </c>
      <c r="P4">
        <v>138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46.399079999999998</v>
      </c>
      <c r="X4">
        <v>98.34</v>
      </c>
      <c r="Y4">
        <v>0</v>
      </c>
      <c r="Z4">
        <v>6.5537999999999998</v>
      </c>
      <c r="AA4">
        <v>0</v>
      </c>
      <c r="AB4">
        <v>26.34008</v>
      </c>
      <c r="AC4">
        <v>19.35568</v>
      </c>
      <c r="AD4">
        <v>27.3447</v>
      </c>
      <c r="AE4">
        <v>44.905000000000001</v>
      </c>
      <c r="AF4">
        <v>17.748000000000001</v>
      </c>
      <c r="AG4">
        <v>39.515999999999998</v>
      </c>
      <c r="AH4">
        <v>108.905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0.72694000000000003</v>
      </c>
      <c r="AO4">
        <v>18.228000000000002</v>
      </c>
      <c r="AP4">
        <v>12.9381</v>
      </c>
      <c r="AQ4">
        <v>31.122</v>
      </c>
      <c r="AR4">
        <v>11.04</v>
      </c>
      <c r="AS4">
        <v>11.434200000000001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47.650000000000006</v>
      </c>
      <c r="BA4">
        <f t="shared" ref="BA4:BA67" si="1">SUM(B4:AZ4)</f>
        <v>2404.442685</v>
      </c>
      <c r="BB4">
        <v>1</v>
      </c>
      <c r="BD4">
        <v>0</v>
      </c>
      <c r="BE4">
        <v>7.38</v>
      </c>
      <c r="BF4">
        <v>1.17</v>
      </c>
      <c r="BG4">
        <v>0</v>
      </c>
      <c r="BH4">
        <v>5.62</v>
      </c>
      <c r="BI4">
        <v>6.93</v>
      </c>
      <c r="BJ4">
        <v>1.64</v>
      </c>
      <c r="BK4">
        <v>3.46</v>
      </c>
      <c r="BL4">
        <v>0.98</v>
      </c>
      <c r="BM4">
        <v>0</v>
      </c>
      <c r="BN4">
        <v>0</v>
      </c>
      <c r="BO4">
        <v>15.67</v>
      </c>
      <c r="BP4">
        <v>3.85</v>
      </c>
      <c r="BQ4">
        <v>0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47.650000000000006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6.0532000000000004</v>
      </c>
      <c r="K5">
        <v>215.5301</v>
      </c>
      <c r="L5">
        <v>596.17769999999996</v>
      </c>
      <c r="M5">
        <v>92</v>
      </c>
      <c r="N5">
        <v>56.7</v>
      </c>
      <c r="O5">
        <v>123.66562500000001</v>
      </c>
      <c r="P5">
        <v>138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46.399079999999998</v>
      </c>
      <c r="X5">
        <v>98.34</v>
      </c>
      <c r="Y5">
        <v>0</v>
      </c>
      <c r="Z5">
        <v>6.5537999999999998</v>
      </c>
      <c r="AA5">
        <v>0</v>
      </c>
      <c r="AB5">
        <v>26.34008</v>
      </c>
      <c r="AC5">
        <v>9.6778399999999998</v>
      </c>
      <c r="AD5">
        <v>27.3447</v>
      </c>
      <c r="AE5">
        <v>44.905000000000001</v>
      </c>
      <c r="AF5">
        <v>17.748000000000001</v>
      </c>
      <c r="AG5">
        <v>39.515999999999998</v>
      </c>
      <c r="AH5">
        <v>108.905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0.72694000000000003</v>
      </c>
      <c r="AO5">
        <v>18.228000000000002</v>
      </c>
      <c r="AP5">
        <v>12.9381</v>
      </c>
      <c r="AQ5">
        <v>29.925000000000001</v>
      </c>
      <c r="AR5">
        <v>11.04</v>
      </c>
      <c r="AS5">
        <v>11.434200000000001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47.77</v>
      </c>
      <c r="BA5">
        <f t="shared" si="1"/>
        <v>2359.9898450000005</v>
      </c>
      <c r="BB5">
        <v>2</v>
      </c>
      <c r="BD5">
        <v>0</v>
      </c>
      <c r="BE5">
        <v>7.38</v>
      </c>
      <c r="BF5">
        <v>1.17</v>
      </c>
      <c r="BG5">
        <v>0</v>
      </c>
      <c r="BH5">
        <v>5.62</v>
      </c>
      <c r="BI5">
        <v>6.93</v>
      </c>
      <c r="BJ5">
        <v>1.64</v>
      </c>
      <c r="BK5">
        <v>3.46</v>
      </c>
      <c r="BL5">
        <v>0.98</v>
      </c>
      <c r="BM5">
        <v>0</v>
      </c>
      <c r="BN5">
        <v>0</v>
      </c>
      <c r="BO5">
        <v>15.67</v>
      </c>
      <c r="BP5">
        <v>3.85</v>
      </c>
      <c r="BQ5">
        <v>0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47.77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6.0532000000000004</v>
      </c>
      <c r="K6">
        <v>215.5301</v>
      </c>
      <c r="L6">
        <v>596.17769999999996</v>
      </c>
      <c r="M6">
        <v>92</v>
      </c>
      <c r="N6">
        <v>56.7</v>
      </c>
      <c r="O6">
        <v>123.66562500000001</v>
      </c>
      <c r="P6">
        <v>138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46.399079999999998</v>
      </c>
      <c r="X6">
        <v>98.34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44.905000000000001</v>
      </c>
      <c r="AF6">
        <v>17.748000000000001</v>
      </c>
      <c r="AG6">
        <v>39.515999999999998</v>
      </c>
      <c r="AH6">
        <v>93.563599999999994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0.72694000000000003</v>
      </c>
      <c r="AO6">
        <v>18.228000000000002</v>
      </c>
      <c r="AP6">
        <v>12.9381</v>
      </c>
      <c r="AQ6">
        <v>15.561</v>
      </c>
      <c r="AR6">
        <v>11.04</v>
      </c>
      <c r="AS6">
        <v>11.434200000000001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47.77</v>
      </c>
      <c r="BA6">
        <f t="shared" si="1"/>
        <v>2293.8744050000005</v>
      </c>
      <c r="BB6">
        <v>3</v>
      </c>
      <c r="BD6">
        <v>0</v>
      </c>
      <c r="BE6">
        <v>7.38</v>
      </c>
      <c r="BF6">
        <v>1.17</v>
      </c>
      <c r="BG6">
        <v>0</v>
      </c>
      <c r="BH6">
        <v>5.62</v>
      </c>
      <c r="BI6">
        <v>6.93</v>
      </c>
      <c r="BJ6">
        <v>1.64</v>
      </c>
      <c r="BK6">
        <v>3.46</v>
      </c>
      <c r="BL6">
        <v>0.98</v>
      </c>
      <c r="BM6">
        <v>0</v>
      </c>
      <c r="BN6">
        <v>0</v>
      </c>
      <c r="BO6">
        <v>15.67</v>
      </c>
      <c r="BP6">
        <v>3.85</v>
      </c>
      <c r="BQ6">
        <v>0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47.77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6.0532000000000004</v>
      </c>
      <c r="K7">
        <v>215.5301</v>
      </c>
      <c r="L7">
        <v>653.15009999999995</v>
      </c>
      <c r="M7">
        <v>92</v>
      </c>
      <c r="N7">
        <v>56.7</v>
      </c>
      <c r="O7">
        <v>123.66562500000001</v>
      </c>
      <c r="P7">
        <v>138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46.399079999999998</v>
      </c>
      <c r="X7">
        <v>98.34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44.905000000000001</v>
      </c>
      <c r="AF7">
        <v>17.748000000000001</v>
      </c>
      <c r="AG7">
        <v>39.515999999999998</v>
      </c>
      <c r="AH7">
        <v>83.335999999999999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0.72694000000000003</v>
      </c>
      <c r="AO7">
        <v>18.228000000000002</v>
      </c>
      <c r="AP7">
        <v>12.9381</v>
      </c>
      <c r="AQ7">
        <v>15.12</v>
      </c>
      <c r="AR7">
        <v>11.04</v>
      </c>
      <c r="AS7">
        <v>10.7616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47.82</v>
      </c>
      <c r="BA7">
        <f t="shared" si="1"/>
        <v>2339.5556049999996</v>
      </c>
      <c r="BB7">
        <v>4</v>
      </c>
      <c r="BD7">
        <v>0</v>
      </c>
      <c r="BE7">
        <v>7.38</v>
      </c>
      <c r="BF7">
        <v>1.22</v>
      </c>
      <c r="BG7">
        <v>0</v>
      </c>
      <c r="BH7">
        <v>5.62</v>
      </c>
      <c r="BI7">
        <v>6.93</v>
      </c>
      <c r="BJ7">
        <v>1.64</v>
      </c>
      <c r="BK7">
        <v>3.46</v>
      </c>
      <c r="BL7">
        <v>0.98</v>
      </c>
      <c r="BM7">
        <v>0</v>
      </c>
      <c r="BN7">
        <v>0</v>
      </c>
      <c r="BO7">
        <v>15.67</v>
      </c>
      <c r="BP7">
        <v>3.85</v>
      </c>
      <c r="BQ7">
        <v>0</v>
      </c>
      <c r="BR7">
        <v>0.87</v>
      </c>
      <c r="BS7">
        <v>0.2</v>
      </c>
      <c r="BT7">
        <v>0</v>
      </c>
      <c r="BU7">
        <v>0</v>
      </c>
      <c r="BV7">
        <v>0</v>
      </c>
      <c r="BW7">
        <f t="shared" si="2"/>
        <v>47.82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6.0532000000000004</v>
      </c>
      <c r="K8">
        <v>215.5301</v>
      </c>
      <c r="L8">
        <v>653.15009999999995</v>
      </c>
      <c r="M8">
        <v>92</v>
      </c>
      <c r="N8">
        <v>56.7</v>
      </c>
      <c r="O8">
        <v>123.66562500000001</v>
      </c>
      <c r="P8">
        <v>138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46.399079999999998</v>
      </c>
      <c r="X8">
        <v>98.34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44.905000000000001</v>
      </c>
      <c r="AF8">
        <v>17.748000000000001</v>
      </c>
      <c r="AG8">
        <v>39.515999999999998</v>
      </c>
      <c r="AH8">
        <v>75.760000000000005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0.72694000000000003</v>
      </c>
      <c r="AO8">
        <v>18.228000000000002</v>
      </c>
      <c r="AP8">
        <v>12.9381</v>
      </c>
      <c r="AQ8">
        <v>0</v>
      </c>
      <c r="AR8">
        <v>11.04</v>
      </c>
      <c r="AS8">
        <v>10.7616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47.82</v>
      </c>
      <c r="BA8">
        <f t="shared" si="1"/>
        <v>2316.8596050000001</v>
      </c>
      <c r="BB8">
        <v>5</v>
      </c>
      <c r="BD8">
        <v>0</v>
      </c>
      <c r="BE8">
        <v>7.38</v>
      </c>
      <c r="BF8">
        <v>1.22</v>
      </c>
      <c r="BG8">
        <v>0</v>
      </c>
      <c r="BH8">
        <v>5.62</v>
      </c>
      <c r="BI8">
        <v>6.93</v>
      </c>
      <c r="BJ8">
        <v>1.64</v>
      </c>
      <c r="BK8">
        <v>3.46</v>
      </c>
      <c r="BL8">
        <v>0.98</v>
      </c>
      <c r="BM8">
        <v>0</v>
      </c>
      <c r="BN8">
        <v>0</v>
      </c>
      <c r="BO8">
        <v>15.67</v>
      </c>
      <c r="BP8">
        <v>3.85</v>
      </c>
      <c r="BQ8">
        <v>0</v>
      </c>
      <c r="BR8">
        <v>0.87</v>
      </c>
      <c r="BS8">
        <v>0.2</v>
      </c>
      <c r="BT8">
        <v>0</v>
      </c>
      <c r="BU8">
        <v>0</v>
      </c>
      <c r="BV8">
        <v>0</v>
      </c>
      <c r="BW8">
        <f t="shared" si="2"/>
        <v>47.82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6.0532000000000004</v>
      </c>
      <c r="K9">
        <v>215.5301</v>
      </c>
      <c r="L9">
        <v>622.22209999999995</v>
      </c>
      <c r="M9">
        <v>92</v>
      </c>
      <c r="N9">
        <v>56.7</v>
      </c>
      <c r="O9">
        <v>123.66562500000001</v>
      </c>
      <c r="P9">
        <v>138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46.399079999999998</v>
      </c>
      <c r="X9">
        <v>98.34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44.905000000000001</v>
      </c>
      <c r="AF9">
        <v>17.748000000000001</v>
      </c>
      <c r="AG9">
        <v>39.515999999999998</v>
      </c>
      <c r="AH9">
        <v>75.760000000000005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0.72694000000000003</v>
      </c>
      <c r="AO9">
        <v>18.228000000000002</v>
      </c>
      <c r="AP9">
        <v>12.9381</v>
      </c>
      <c r="AQ9">
        <v>0</v>
      </c>
      <c r="AR9">
        <v>11.04</v>
      </c>
      <c r="AS9">
        <v>10.7616</v>
      </c>
      <c r="AT9">
        <v>7.5450179999999998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47.82</v>
      </c>
      <c r="BA9">
        <f t="shared" si="1"/>
        <v>2282.2290229999999</v>
      </c>
      <c r="BB9">
        <v>6</v>
      </c>
      <c r="BD9">
        <v>0</v>
      </c>
      <c r="BE9">
        <v>7.38</v>
      </c>
      <c r="BF9">
        <v>1.22</v>
      </c>
      <c r="BG9">
        <v>0</v>
      </c>
      <c r="BH9">
        <v>5.62</v>
      </c>
      <c r="BI9">
        <v>6.93</v>
      </c>
      <c r="BJ9">
        <v>1.64</v>
      </c>
      <c r="BK9">
        <v>3.46</v>
      </c>
      <c r="BL9">
        <v>0.98</v>
      </c>
      <c r="BM9">
        <v>0</v>
      </c>
      <c r="BN9">
        <v>0</v>
      </c>
      <c r="BO9">
        <v>15.67</v>
      </c>
      <c r="BP9">
        <v>3.85</v>
      </c>
      <c r="BQ9">
        <v>0</v>
      </c>
      <c r="BR9">
        <v>0.87</v>
      </c>
      <c r="BS9">
        <v>0.2</v>
      </c>
      <c r="BT9">
        <v>0</v>
      </c>
      <c r="BU9">
        <v>0</v>
      </c>
      <c r="BV9">
        <v>0</v>
      </c>
      <c r="BW9">
        <f t="shared" si="2"/>
        <v>47.82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6.0532000000000004</v>
      </c>
      <c r="K10">
        <v>188.73820000000001</v>
      </c>
      <c r="L10">
        <v>612.22209999999995</v>
      </c>
      <c r="M10">
        <v>92</v>
      </c>
      <c r="N10">
        <v>56.7</v>
      </c>
      <c r="O10">
        <v>123.66562500000001</v>
      </c>
      <c r="P10">
        <v>138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46.399079999999998</v>
      </c>
      <c r="X10">
        <v>98.34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44.905000000000001</v>
      </c>
      <c r="AF10">
        <v>17.748000000000001</v>
      </c>
      <c r="AG10">
        <v>39.515999999999998</v>
      </c>
      <c r="AH10">
        <v>59.661000000000001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0.72694000000000003</v>
      </c>
      <c r="AO10">
        <v>18.228000000000002</v>
      </c>
      <c r="AP10">
        <v>12.9381</v>
      </c>
      <c r="AQ10">
        <v>0</v>
      </c>
      <c r="AR10">
        <v>11.04</v>
      </c>
      <c r="AS10">
        <v>10.7616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47.82</v>
      </c>
      <c r="BA10">
        <f t="shared" si="1"/>
        <v>2233.0407049999999</v>
      </c>
      <c r="BB10">
        <v>7</v>
      </c>
      <c r="BD10">
        <v>0</v>
      </c>
      <c r="BE10">
        <v>7.38</v>
      </c>
      <c r="BF10">
        <v>1.22</v>
      </c>
      <c r="BG10">
        <v>0</v>
      </c>
      <c r="BH10">
        <v>5.62</v>
      </c>
      <c r="BI10">
        <v>6.93</v>
      </c>
      <c r="BJ10">
        <v>1.64</v>
      </c>
      <c r="BK10">
        <v>3.46</v>
      </c>
      <c r="BL10">
        <v>0.98</v>
      </c>
      <c r="BM10">
        <v>0</v>
      </c>
      <c r="BN10">
        <v>0</v>
      </c>
      <c r="BO10">
        <v>15.67</v>
      </c>
      <c r="BP10">
        <v>3.85</v>
      </c>
      <c r="BQ10">
        <v>0</v>
      </c>
      <c r="BR10">
        <v>0.87</v>
      </c>
      <c r="BS10">
        <v>0.2</v>
      </c>
      <c r="BT10">
        <v>0</v>
      </c>
      <c r="BU10">
        <v>0</v>
      </c>
      <c r="BV10">
        <v>0</v>
      </c>
      <c r="BW10">
        <f t="shared" si="2"/>
        <v>47.82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6.0532000000000004</v>
      </c>
      <c r="K11">
        <v>188.73820000000001</v>
      </c>
      <c r="L11">
        <v>526.97239999999999</v>
      </c>
      <c r="M11">
        <v>92</v>
      </c>
      <c r="N11">
        <v>56.7</v>
      </c>
      <c r="O11">
        <v>123.66562500000001</v>
      </c>
      <c r="P11">
        <v>138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46.399079999999998</v>
      </c>
      <c r="X11">
        <v>98.34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27.3447</v>
      </c>
      <c r="AE11">
        <v>44.905000000000001</v>
      </c>
      <c r="AF11">
        <v>17.748000000000001</v>
      </c>
      <c r="AG11">
        <v>39.515999999999998</v>
      </c>
      <c r="AH11">
        <v>59.661000000000001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0.72694000000000003</v>
      </c>
      <c r="AO11">
        <v>18.228000000000002</v>
      </c>
      <c r="AP11">
        <v>12.9381</v>
      </c>
      <c r="AQ11">
        <v>0</v>
      </c>
      <c r="AR11">
        <v>11.04</v>
      </c>
      <c r="AS11">
        <v>10.7616</v>
      </c>
      <c r="AT11">
        <v>11.89856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46.920000000000009</v>
      </c>
      <c r="BA11">
        <f t="shared" si="1"/>
        <v>2147.5419649999999</v>
      </c>
      <c r="BB11">
        <v>8</v>
      </c>
      <c r="BD11">
        <v>0</v>
      </c>
      <c r="BE11">
        <v>7.2</v>
      </c>
      <c r="BF11">
        <v>1.29</v>
      </c>
      <c r="BG11">
        <v>0</v>
      </c>
      <c r="BH11">
        <v>5.44</v>
      </c>
      <c r="BI11">
        <v>6.8</v>
      </c>
      <c r="BJ11">
        <v>1.67</v>
      </c>
      <c r="BK11">
        <v>3.46</v>
      </c>
      <c r="BL11">
        <v>0.94</v>
      </c>
      <c r="BM11">
        <v>0</v>
      </c>
      <c r="BN11">
        <v>0</v>
      </c>
      <c r="BO11">
        <v>15.29</v>
      </c>
      <c r="BP11">
        <v>3.71</v>
      </c>
      <c r="BQ11">
        <v>0</v>
      </c>
      <c r="BR11">
        <v>0.92</v>
      </c>
      <c r="BS11">
        <v>0.2</v>
      </c>
      <c r="BT11">
        <v>0</v>
      </c>
      <c r="BU11">
        <v>0</v>
      </c>
      <c r="BV11">
        <v>0</v>
      </c>
      <c r="BW11">
        <f t="shared" si="2"/>
        <v>46.920000000000009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6.0532000000000004</v>
      </c>
      <c r="K12">
        <v>188.73820000000001</v>
      </c>
      <c r="L12">
        <v>526.97239999999999</v>
      </c>
      <c r="M12">
        <v>92</v>
      </c>
      <c r="N12">
        <v>56.7</v>
      </c>
      <c r="O12">
        <v>123.66562500000001</v>
      </c>
      <c r="P12">
        <v>138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46.399079999999998</v>
      </c>
      <c r="X12">
        <v>98.34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27.3447</v>
      </c>
      <c r="AE12">
        <v>44.905000000000001</v>
      </c>
      <c r="AF12">
        <v>17.748000000000001</v>
      </c>
      <c r="AG12">
        <v>39.515999999999998</v>
      </c>
      <c r="AH12">
        <v>59.661000000000001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0.72694000000000003</v>
      </c>
      <c r="AO12">
        <v>18.228000000000002</v>
      </c>
      <c r="AP12">
        <v>12.9381</v>
      </c>
      <c r="AQ12">
        <v>0</v>
      </c>
      <c r="AR12">
        <v>11.04</v>
      </c>
      <c r="AS12">
        <v>10.7616</v>
      </c>
      <c r="AT12">
        <v>11.89856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46.920000000000009</v>
      </c>
      <c r="BA12">
        <f t="shared" si="1"/>
        <v>2147.5419649999999</v>
      </c>
      <c r="BB12">
        <v>9</v>
      </c>
      <c r="BD12">
        <v>0</v>
      </c>
      <c r="BE12">
        <v>7.2</v>
      </c>
      <c r="BF12">
        <v>1.29</v>
      </c>
      <c r="BG12">
        <v>0</v>
      </c>
      <c r="BH12">
        <v>5.44</v>
      </c>
      <c r="BI12">
        <v>6.8</v>
      </c>
      <c r="BJ12">
        <v>1.67</v>
      </c>
      <c r="BK12">
        <v>3.46</v>
      </c>
      <c r="BL12">
        <v>0.94</v>
      </c>
      <c r="BM12">
        <v>0</v>
      </c>
      <c r="BN12">
        <v>0</v>
      </c>
      <c r="BO12">
        <v>15.29</v>
      </c>
      <c r="BP12">
        <v>3.71</v>
      </c>
      <c r="BQ12">
        <v>0</v>
      </c>
      <c r="BR12">
        <v>0.92</v>
      </c>
      <c r="BS12">
        <v>0.2</v>
      </c>
      <c r="BT12">
        <v>0</v>
      </c>
      <c r="BU12">
        <v>0</v>
      </c>
      <c r="BV12">
        <v>0</v>
      </c>
      <c r="BW12">
        <f t="shared" si="2"/>
        <v>46.920000000000009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6.0532000000000004</v>
      </c>
      <c r="K13">
        <v>188.73820000000001</v>
      </c>
      <c r="L13">
        <v>473</v>
      </c>
      <c r="M13">
        <v>92</v>
      </c>
      <c r="N13">
        <v>56.7</v>
      </c>
      <c r="O13">
        <v>123.66562500000001</v>
      </c>
      <c r="P13">
        <v>138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20.73</v>
      </c>
      <c r="W13">
        <v>46.399079999999998</v>
      </c>
      <c r="X13">
        <v>98.34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27.3447</v>
      </c>
      <c r="AE13">
        <v>44.905000000000001</v>
      </c>
      <c r="AF13">
        <v>17.748000000000001</v>
      </c>
      <c r="AG13">
        <v>39.515999999999998</v>
      </c>
      <c r="AH13">
        <v>59.661000000000001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0.72694000000000003</v>
      </c>
      <c r="AO13">
        <v>18.228000000000002</v>
      </c>
      <c r="AP13">
        <v>12.9381</v>
      </c>
      <c r="AQ13">
        <v>0</v>
      </c>
      <c r="AR13">
        <v>11.04</v>
      </c>
      <c r="AS13">
        <v>10.7616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46.920000000000009</v>
      </c>
      <c r="BA13">
        <f t="shared" si="1"/>
        <v>2094.0310050000003</v>
      </c>
      <c r="BB13">
        <v>10</v>
      </c>
      <c r="BD13">
        <v>0</v>
      </c>
      <c r="BE13">
        <v>7.2</v>
      </c>
      <c r="BF13">
        <v>1.29</v>
      </c>
      <c r="BG13">
        <v>0</v>
      </c>
      <c r="BH13">
        <v>5.44</v>
      </c>
      <c r="BI13">
        <v>6.8</v>
      </c>
      <c r="BJ13">
        <v>1.67</v>
      </c>
      <c r="BK13">
        <v>3.46</v>
      </c>
      <c r="BL13">
        <v>0.94</v>
      </c>
      <c r="BM13">
        <v>0</v>
      </c>
      <c r="BN13">
        <v>0</v>
      </c>
      <c r="BO13">
        <v>15.29</v>
      </c>
      <c r="BP13">
        <v>3.71</v>
      </c>
      <c r="BQ13">
        <v>0</v>
      </c>
      <c r="BR13">
        <v>0.92</v>
      </c>
      <c r="BS13">
        <v>0.2</v>
      </c>
      <c r="BT13">
        <v>0</v>
      </c>
      <c r="BU13">
        <v>0</v>
      </c>
      <c r="BV13">
        <v>0</v>
      </c>
      <c r="BW13">
        <f t="shared" si="2"/>
        <v>46.920000000000009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6.0532000000000004</v>
      </c>
      <c r="K14">
        <v>188.73820000000001</v>
      </c>
      <c r="L14">
        <v>447</v>
      </c>
      <c r="M14">
        <v>92</v>
      </c>
      <c r="N14">
        <v>56.7</v>
      </c>
      <c r="O14">
        <v>123.66562500000001</v>
      </c>
      <c r="P14">
        <v>138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46.399079999999998</v>
      </c>
      <c r="X14">
        <v>98.34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27.3447</v>
      </c>
      <c r="AE14">
        <v>44.905000000000001</v>
      </c>
      <c r="AF14">
        <v>17.748000000000001</v>
      </c>
      <c r="AG14">
        <v>39.515999999999998</v>
      </c>
      <c r="AH14">
        <v>59.661000000000001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0.72694000000000003</v>
      </c>
      <c r="AO14">
        <v>18.228000000000002</v>
      </c>
      <c r="AP14">
        <v>12.9381</v>
      </c>
      <c r="AQ14">
        <v>0</v>
      </c>
      <c r="AR14">
        <v>11.04</v>
      </c>
      <c r="AS14">
        <v>10.7616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47.110000000000007</v>
      </c>
      <c r="BA14">
        <f t="shared" si="1"/>
        <v>2068.2210050000003</v>
      </c>
      <c r="BB14">
        <v>11</v>
      </c>
      <c r="BD14">
        <v>0</v>
      </c>
      <c r="BE14">
        <v>7.2</v>
      </c>
      <c r="BF14">
        <v>1.29</v>
      </c>
      <c r="BG14">
        <v>0</v>
      </c>
      <c r="BH14">
        <v>5.44</v>
      </c>
      <c r="BI14">
        <v>6.8</v>
      </c>
      <c r="BJ14">
        <v>1.86</v>
      </c>
      <c r="BK14">
        <v>3.46</v>
      </c>
      <c r="BL14">
        <v>0.94</v>
      </c>
      <c r="BM14">
        <v>0</v>
      </c>
      <c r="BN14">
        <v>0</v>
      </c>
      <c r="BO14">
        <v>15.29</v>
      </c>
      <c r="BP14">
        <v>3.71</v>
      </c>
      <c r="BQ14">
        <v>0</v>
      </c>
      <c r="BR14">
        <v>0.92</v>
      </c>
      <c r="BS14">
        <v>0.2</v>
      </c>
      <c r="BT14">
        <v>0</v>
      </c>
      <c r="BU14">
        <v>0</v>
      </c>
      <c r="BV14">
        <v>0</v>
      </c>
      <c r="BW14">
        <f t="shared" si="2"/>
        <v>47.110000000000007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6.0532000000000004</v>
      </c>
      <c r="K15">
        <v>188.73820000000001</v>
      </c>
      <c r="L15">
        <v>425</v>
      </c>
      <c r="M15">
        <v>92</v>
      </c>
      <c r="N15">
        <v>56.7</v>
      </c>
      <c r="O15">
        <v>123.66562500000001</v>
      </c>
      <c r="P15">
        <v>138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46.399079999999998</v>
      </c>
      <c r="X15">
        <v>98.34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27.3447</v>
      </c>
      <c r="AE15">
        <v>44.905000000000001</v>
      </c>
      <c r="AF15">
        <v>17.748000000000001</v>
      </c>
      <c r="AG15">
        <v>39.515999999999998</v>
      </c>
      <c r="AH15">
        <v>59.661000000000001</v>
      </c>
      <c r="AI15">
        <v>3.1825000000000001</v>
      </c>
      <c r="AJ15">
        <v>0</v>
      </c>
      <c r="AK15">
        <v>50.76</v>
      </c>
      <c r="AL15">
        <v>23.24</v>
      </c>
      <c r="AM15">
        <v>5.2786799999999996</v>
      </c>
      <c r="AN15">
        <v>0.72694000000000003</v>
      </c>
      <c r="AO15">
        <v>18.228000000000002</v>
      </c>
      <c r="AP15">
        <v>11.529</v>
      </c>
      <c r="AQ15">
        <v>0</v>
      </c>
      <c r="AR15">
        <v>11.04</v>
      </c>
      <c r="AS15">
        <v>10.7616</v>
      </c>
      <c r="AT15">
        <v>12.8544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47.17</v>
      </c>
      <c r="BA15">
        <f t="shared" si="1"/>
        <v>2048.5488049999999</v>
      </c>
      <c r="BB15">
        <v>12</v>
      </c>
      <c r="BD15">
        <v>0</v>
      </c>
      <c r="BE15">
        <v>7.2</v>
      </c>
      <c r="BF15">
        <v>1.29</v>
      </c>
      <c r="BG15">
        <v>0</v>
      </c>
      <c r="BH15">
        <v>5.44</v>
      </c>
      <c r="BI15">
        <v>6.8</v>
      </c>
      <c r="BJ15">
        <v>1.86</v>
      </c>
      <c r="BK15">
        <v>3.46</v>
      </c>
      <c r="BL15">
        <v>0.94</v>
      </c>
      <c r="BM15">
        <v>0</v>
      </c>
      <c r="BN15">
        <v>0</v>
      </c>
      <c r="BO15">
        <v>15.29</v>
      </c>
      <c r="BP15">
        <v>3.71</v>
      </c>
      <c r="BQ15">
        <v>0</v>
      </c>
      <c r="BR15">
        <v>0.98</v>
      </c>
      <c r="BS15">
        <v>0.2</v>
      </c>
      <c r="BT15">
        <v>0</v>
      </c>
      <c r="BU15">
        <v>0</v>
      </c>
      <c r="BV15">
        <v>0</v>
      </c>
      <c r="BW15">
        <f t="shared" si="2"/>
        <v>47.17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6.0532000000000004</v>
      </c>
      <c r="K16">
        <v>188.73820000000001</v>
      </c>
      <c r="L16">
        <v>399</v>
      </c>
      <c r="M16">
        <v>92</v>
      </c>
      <c r="N16">
        <v>56.7</v>
      </c>
      <c r="O16">
        <v>123.66562500000001</v>
      </c>
      <c r="P16">
        <v>138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46.399079999999998</v>
      </c>
      <c r="X16">
        <v>98.34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27.3447</v>
      </c>
      <c r="AE16">
        <v>44.905000000000001</v>
      </c>
      <c r="AF16">
        <v>17.748000000000001</v>
      </c>
      <c r="AG16">
        <v>39.515999999999998</v>
      </c>
      <c r="AH16">
        <v>58.429900000000004</v>
      </c>
      <c r="AI16">
        <v>3.1825000000000001</v>
      </c>
      <c r="AJ16">
        <v>0</v>
      </c>
      <c r="AK16">
        <v>50.76</v>
      </c>
      <c r="AL16">
        <v>23.24</v>
      </c>
      <c r="AM16">
        <v>5.2786799999999996</v>
      </c>
      <c r="AN16">
        <v>0.72694000000000003</v>
      </c>
      <c r="AO16">
        <v>18.228000000000002</v>
      </c>
      <c r="AP16">
        <v>11.529</v>
      </c>
      <c r="AQ16">
        <v>0</v>
      </c>
      <c r="AR16">
        <v>11.04</v>
      </c>
      <c r="AS16">
        <v>10.7616</v>
      </c>
      <c r="AT16">
        <v>10.019140999999999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47.17</v>
      </c>
      <c r="BA16">
        <f t="shared" si="1"/>
        <v>2018.4824460000002</v>
      </c>
      <c r="BB16">
        <v>13</v>
      </c>
      <c r="BD16">
        <v>0</v>
      </c>
      <c r="BE16">
        <v>7.2</v>
      </c>
      <c r="BF16">
        <v>1.29</v>
      </c>
      <c r="BG16">
        <v>0</v>
      </c>
      <c r="BH16">
        <v>5.44</v>
      </c>
      <c r="BI16">
        <v>6.8</v>
      </c>
      <c r="BJ16">
        <v>1.86</v>
      </c>
      <c r="BK16">
        <v>3.46</v>
      </c>
      <c r="BL16">
        <v>0.94</v>
      </c>
      <c r="BM16">
        <v>0</v>
      </c>
      <c r="BN16">
        <v>0</v>
      </c>
      <c r="BO16">
        <v>15.29</v>
      </c>
      <c r="BP16">
        <v>3.71</v>
      </c>
      <c r="BQ16">
        <v>0</v>
      </c>
      <c r="BR16">
        <v>0.98</v>
      </c>
      <c r="BS16">
        <v>0.2</v>
      </c>
      <c r="BT16">
        <v>0</v>
      </c>
      <c r="BU16">
        <v>0</v>
      </c>
      <c r="BV16">
        <v>0</v>
      </c>
      <c r="BW16">
        <f t="shared" si="2"/>
        <v>47.17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6.0532000000000004</v>
      </c>
      <c r="K17">
        <v>188.73820000000001</v>
      </c>
      <c r="L17">
        <v>443</v>
      </c>
      <c r="M17">
        <v>92</v>
      </c>
      <c r="N17">
        <v>56.7</v>
      </c>
      <c r="O17">
        <v>123.66562500000001</v>
      </c>
      <c r="P17">
        <v>138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20.73</v>
      </c>
      <c r="W17">
        <v>46.399079999999998</v>
      </c>
      <c r="X17">
        <v>98.34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27.3447</v>
      </c>
      <c r="AE17">
        <v>44.905000000000001</v>
      </c>
      <c r="AF17">
        <v>17.748000000000001</v>
      </c>
      <c r="AG17">
        <v>39.515999999999998</v>
      </c>
      <c r="AH17">
        <v>56.82</v>
      </c>
      <c r="AI17">
        <v>3.1825000000000001</v>
      </c>
      <c r="AJ17">
        <v>0</v>
      </c>
      <c r="AK17">
        <v>50.76</v>
      </c>
      <c r="AL17">
        <v>23.24</v>
      </c>
      <c r="AM17">
        <v>5.2786799999999996</v>
      </c>
      <c r="AN17">
        <v>0.72694000000000003</v>
      </c>
      <c r="AO17">
        <v>18.228000000000002</v>
      </c>
      <c r="AP17">
        <v>11.529</v>
      </c>
      <c r="AQ17">
        <v>0</v>
      </c>
      <c r="AR17">
        <v>11.04</v>
      </c>
      <c r="AS17">
        <v>10.7616</v>
      </c>
      <c r="AT17">
        <v>12.8544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47.17</v>
      </c>
      <c r="BA17">
        <f t="shared" si="1"/>
        <v>2063.707805</v>
      </c>
      <c r="BB17">
        <v>14</v>
      </c>
      <c r="BD17">
        <v>0</v>
      </c>
      <c r="BE17">
        <v>7.2</v>
      </c>
      <c r="BF17">
        <v>1.29</v>
      </c>
      <c r="BG17">
        <v>0</v>
      </c>
      <c r="BH17">
        <v>5.44</v>
      </c>
      <c r="BI17">
        <v>6.8</v>
      </c>
      <c r="BJ17">
        <v>1.86</v>
      </c>
      <c r="BK17">
        <v>3.46</v>
      </c>
      <c r="BL17">
        <v>0.94</v>
      </c>
      <c r="BM17">
        <v>0</v>
      </c>
      <c r="BN17">
        <v>0</v>
      </c>
      <c r="BO17">
        <v>15.29</v>
      </c>
      <c r="BP17">
        <v>3.71</v>
      </c>
      <c r="BQ17">
        <v>0</v>
      </c>
      <c r="BR17">
        <v>0.98</v>
      </c>
      <c r="BS17">
        <v>0.2</v>
      </c>
      <c r="BT17">
        <v>0</v>
      </c>
      <c r="BU17">
        <v>0</v>
      </c>
      <c r="BV17">
        <v>0</v>
      </c>
      <c r="BW17">
        <f t="shared" si="2"/>
        <v>47.17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6.0532000000000004</v>
      </c>
      <c r="K18">
        <v>188.73820000000001</v>
      </c>
      <c r="L18">
        <v>440</v>
      </c>
      <c r="M18">
        <v>92</v>
      </c>
      <c r="N18">
        <v>56.7</v>
      </c>
      <c r="O18">
        <v>123.66562500000001</v>
      </c>
      <c r="P18">
        <v>138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20.73</v>
      </c>
      <c r="W18">
        <v>46.399079999999998</v>
      </c>
      <c r="X18">
        <v>98.34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27.3447</v>
      </c>
      <c r="AE18">
        <v>44.905000000000001</v>
      </c>
      <c r="AF18">
        <v>17.748000000000001</v>
      </c>
      <c r="AG18">
        <v>39.515999999999998</v>
      </c>
      <c r="AH18">
        <v>56.82</v>
      </c>
      <c r="AI18">
        <v>3.1825000000000001</v>
      </c>
      <c r="AJ18">
        <v>0</v>
      </c>
      <c r="AK18">
        <v>50.76</v>
      </c>
      <c r="AL18">
        <v>23.24</v>
      </c>
      <c r="AM18">
        <v>5.2786799999999996</v>
      </c>
      <c r="AN18">
        <v>0.72694000000000003</v>
      </c>
      <c r="AO18">
        <v>18.228000000000002</v>
      </c>
      <c r="AP18">
        <v>11.529</v>
      </c>
      <c r="AQ18">
        <v>0</v>
      </c>
      <c r="AR18">
        <v>11.04</v>
      </c>
      <c r="AS18">
        <v>10.7616</v>
      </c>
      <c r="AT18">
        <v>13.348800000000001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47.17</v>
      </c>
      <c r="BA18">
        <f t="shared" si="1"/>
        <v>2061.202205</v>
      </c>
      <c r="BB18">
        <v>15</v>
      </c>
      <c r="BD18">
        <v>0</v>
      </c>
      <c r="BE18">
        <v>7.2</v>
      </c>
      <c r="BF18">
        <v>1.29</v>
      </c>
      <c r="BG18">
        <v>0</v>
      </c>
      <c r="BH18">
        <v>5.44</v>
      </c>
      <c r="BI18">
        <v>6.8</v>
      </c>
      <c r="BJ18">
        <v>1.86</v>
      </c>
      <c r="BK18">
        <v>3.46</v>
      </c>
      <c r="BL18">
        <v>0.94</v>
      </c>
      <c r="BM18">
        <v>0</v>
      </c>
      <c r="BN18">
        <v>0</v>
      </c>
      <c r="BO18">
        <v>15.29</v>
      </c>
      <c r="BP18">
        <v>3.71</v>
      </c>
      <c r="BQ18">
        <v>0</v>
      </c>
      <c r="BR18">
        <v>0.98</v>
      </c>
      <c r="BS18">
        <v>0.2</v>
      </c>
      <c r="BT18">
        <v>0</v>
      </c>
      <c r="BU18">
        <v>0</v>
      </c>
      <c r="BV18">
        <v>0</v>
      </c>
      <c r="BW18">
        <f t="shared" si="2"/>
        <v>47.17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6.0532000000000004</v>
      </c>
      <c r="K19">
        <v>187.91820000000001</v>
      </c>
      <c r="L19">
        <v>411</v>
      </c>
      <c r="M19">
        <v>92</v>
      </c>
      <c r="N19">
        <v>56.7</v>
      </c>
      <c r="O19">
        <v>123.66562500000001</v>
      </c>
      <c r="P19">
        <v>138</v>
      </c>
      <c r="Q19">
        <v>18.277699999999999</v>
      </c>
      <c r="R19">
        <v>36.622999999999998</v>
      </c>
      <c r="S19">
        <v>22.687000000000001</v>
      </c>
      <c r="T19">
        <v>0</v>
      </c>
      <c r="U19">
        <v>348.97500000000002</v>
      </c>
      <c r="V19">
        <v>20.73</v>
      </c>
      <c r="W19">
        <v>46.399079999999998</v>
      </c>
      <c r="X19">
        <v>98.34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27.3447</v>
      </c>
      <c r="AE19">
        <v>44.905000000000001</v>
      </c>
      <c r="AF19">
        <v>17.748000000000001</v>
      </c>
      <c r="AG19">
        <v>39.515999999999998</v>
      </c>
      <c r="AH19">
        <v>56.82</v>
      </c>
      <c r="AI19">
        <v>3.1825000000000001</v>
      </c>
      <c r="AJ19">
        <v>0</v>
      </c>
      <c r="AK19">
        <v>50.76</v>
      </c>
      <c r="AL19">
        <v>23.24</v>
      </c>
      <c r="AM19">
        <v>5.2786799999999996</v>
      </c>
      <c r="AN19">
        <v>0.72694000000000003</v>
      </c>
      <c r="AO19">
        <v>18.228000000000002</v>
      </c>
      <c r="AP19">
        <v>11.529</v>
      </c>
      <c r="AQ19">
        <v>0</v>
      </c>
      <c r="AR19">
        <v>11.04</v>
      </c>
      <c r="AS19">
        <v>10.7616</v>
      </c>
      <c r="AT19">
        <v>13.180051000000001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47.210000000000008</v>
      </c>
      <c r="BA19">
        <f t="shared" si="1"/>
        <v>2018.2409560000001</v>
      </c>
      <c r="BB19">
        <v>16</v>
      </c>
      <c r="BD19">
        <v>0</v>
      </c>
      <c r="BE19">
        <v>7.2</v>
      </c>
      <c r="BF19">
        <v>1.29</v>
      </c>
      <c r="BG19">
        <v>0</v>
      </c>
      <c r="BH19">
        <v>5.44</v>
      </c>
      <c r="BI19">
        <v>6.8</v>
      </c>
      <c r="BJ19">
        <v>1.86</v>
      </c>
      <c r="BK19">
        <v>3.46</v>
      </c>
      <c r="BL19">
        <v>0.94</v>
      </c>
      <c r="BM19">
        <v>0</v>
      </c>
      <c r="BN19">
        <v>0</v>
      </c>
      <c r="BO19">
        <v>15.29</v>
      </c>
      <c r="BP19">
        <v>3.71</v>
      </c>
      <c r="BQ19">
        <v>0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47.210000000000008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6.0532000000000004</v>
      </c>
      <c r="K20">
        <v>187.91820000000001</v>
      </c>
      <c r="L20">
        <v>421</v>
      </c>
      <c r="M20">
        <v>92</v>
      </c>
      <c r="N20">
        <v>56.7</v>
      </c>
      <c r="O20">
        <v>123.66562500000001</v>
      </c>
      <c r="P20">
        <v>138</v>
      </c>
      <c r="Q20">
        <v>18.277699999999999</v>
      </c>
      <c r="R20">
        <v>36.622999999999998</v>
      </c>
      <c r="S20">
        <v>22.687000000000001</v>
      </c>
      <c r="T20">
        <v>0</v>
      </c>
      <c r="U20">
        <v>348.97500000000002</v>
      </c>
      <c r="V20">
        <v>20.73</v>
      </c>
      <c r="W20">
        <v>46.399079999999998</v>
      </c>
      <c r="X20">
        <v>98.34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27.3447</v>
      </c>
      <c r="AE20">
        <v>44.905000000000001</v>
      </c>
      <c r="AF20">
        <v>17.748000000000001</v>
      </c>
      <c r="AG20">
        <v>39.515999999999998</v>
      </c>
      <c r="AH20">
        <v>56.82</v>
      </c>
      <c r="AI20">
        <v>3.1825000000000001</v>
      </c>
      <c r="AJ20">
        <v>0</v>
      </c>
      <c r="AK20">
        <v>50.76</v>
      </c>
      <c r="AL20">
        <v>23.24</v>
      </c>
      <c r="AM20">
        <v>5.2786799999999996</v>
      </c>
      <c r="AN20">
        <v>0.72694000000000003</v>
      </c>
      <c r="AO20">
        <v>18.228000000000002</v>
      </c>
      <c r="AP20">
        <v>11.529</v>
      </c>
      <c r="AQ20">
        <v>0</v>
      </c>
      <c r="AR20">
        <v>11.04</v>
      </c>
      <c r="AS20">
        <v>10.7616</v>
      </c>
      <c r="AT20">
        <v>13.180051000000001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47.210000000000008</v>
      </c>
      <c r="BA20">
        <f t="shared" si="1"/>
        <v>2028.2409560000001</v>
      </c>
      <c r="BB20">
        <v>17</v>
      </c>
      <c r="BD20">
        <v>0</v>
      </c>
      <c r="BE20">
        <v>7.2</v>
      </c>
      <c r="BF20">
        <v>1.29</v>
      </c>
      <c r="BG20">
        <v>0</v>
      </c>
      <c r="BH20">
        <v>5.44</v>
      </c>
      <c r="BI20">
        <v>6.8</v>
      </c>
      <c r="BJ20">
        <v>1.86</v>
      </c>
      <c r="BK20">
        <v>3.46</v>
      </c>
      <c r="BL20">
        <v>0.94</v>
      </c>
      <c r="BM20">
        <v>0</v>
      </c>
      <c r="BN20">
        <v>0</v>
      </c>
      <c r="BO20">
        <v>15.29</v>
      </c>
      <c r="BP20">
        <v>3.71</v>
      </c>
      <c r="BQ20">
        <v>0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47.210000000000008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6.0532000000000004</v>
      </c>
      <c r="K21">
        <v>187.91820000000001</v>
      </c>
      <c r="L21">
        <v>399.97239999999999</v>
      </c>
      <c r="M21">
        <v>92</v>
      </c>
      <c r="N21">
        <v>56.7</v>
      </c>
      <c r="O21">
        <v>123.66562500000001</v>
      </c>
      <c r="P21">
        <v>138</v>
      </c>
      <c r="Q21">
        <v>18.277699999999999</v>
      </c>
      <c r="R21">
        <v>36.622999999999998</v>
      </c>
      <c r="S21">
        <v>22.687000000000001</v>
      </c>
      <c r="T21">
        <v>0</v>
      </c>
      <c r="U21">
        <v>348.97500000000002</v>
      </c>
      <c r="V21">
        <v>20.73</v>
      </c>
      <c r="W21">
        <v>46.399079999999998</v>
      </c>
      <c r="X21">
        <v>98.34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27.3447</v>
      </c>
      <c r="AE21">
        <v>44.905000000000001</v>
      </c>
      <c r="AF21">
        <v>17.748000000000001</v>
      </c>
      <c r="AG21">
        <v>39.515999999999998</v>
      </c>
      <c r="AH21">
        <v>56.82</v>
      </c>
      <c r="AI21">
        <v>3.1825000000000001</v>
      </c>
      <c r="AJ21">
        <v>0</v>
      </c>
      <c r="AK21">
        <v>50.76</v>
      </c>
      <c r="AL21">
        <v>23.24</v>
      </c>
      <c r="AM21">
        <v>5.2786799999999996</v>
      </c>
      <c r="AN21">
        <v>0.72694000000000003</v>
      </c>
      <c r="AO21">
        <v>18.228000000000002</v>
      </c>
      <c r="AP21">
        <v>11.529</v>
      </c>
      <c r="AQ21">
        <v>0</v>
      </c>
      <c r="AR21">
        <v>11.04</v>
      </c>
      <c r="AS21">
        <v>10.7616</v>
      </c>
      <c r="AT21">
        <v>13.180051000000001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47.02000000000001</v>
      </c>
      <c r="BA21">
        <f t="shared" si="1"/>
        <v>2007.0233559999997</v>
      </c>
      <c r="BB21">
        <v>18</v>
      </c>
      <c r="BD21">
        <v>0</v>
      </c>
      <c r="BE21">
        <v>7.2</v>
      </c>
      <c r="BF21">
        <v>1.29</v>
      </c>
      <c r="BG21">
        <v>0</v>
      </c>
      <c r="BH21">
        <v>5.44</v>
      </c>
      <c r="BI21">
        <v>6.8</v>
      </c>
      <c r="BJ21">
        <v>1.67</v>
      </c>
      <c r="BK21">
        <v>3.46</v>
      </c>
      <c r="BL21">
        <v>0.94</v>
      </c>
      <c r="BM21">
        <v>0</v>
      </c>
      <c r="BN21">
        <v>0</v>
      </c>
      <c r="BO21">
        <v>15.29</v>
      </c>
      <c r="BP21">
        <v>3.71</v>
      </c>
      <c r="BQ21">
        <v>0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47.02000000000001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6.0532000000000004</v>
      </c>
      <c r="K22">
        <v>187.91820000000001</v>
      </c>
      <c r="L22">
        <v>399.97239999999999</v>
      </c>
      <c r="M22">
        <v>92</v>
      </c>
      <c r="N22">
        <v>56.7</v>
      </c>
      <c r="O22">
        <v>123.66562500000001</v>
      </c>
      <c r="P22">
        <v>138</v>
      </c>
      <c r="Q22">
        <v>18.277699999999999</v>
      </c>
      <c r="R22">
        <v>36.622999999999998</v>
      </c>
      <c r="S22">
        <v>22.687000000000001</v>
      </c>
      <c r="T22">
        <v>0</v>
      </c>
      <c r="U22">
        <v>348.97500000000002</v>
      </c>
      <c r="V22">
        <v>20.73</v>
      </c>
      <c r="W22">
        <v>46.399079999999998</v>
      </c>
      <c r="X22">
        <v>98.34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27.3447</v>
      </c>
      <c r="AE22">
        <v>44.905000000000001</v>
      </c>
      <c r="AF22">
        <v>17.748000000000001</v>
      </c>
      <c r="AG22">
        <v>39.515999999999998</v>
      </c>
      <c r="AH22">
        <v>56.82</v>
      </c>
      <c r="AI22">
        <v>3.1825000000000001</v>
      </c>
      <c r="AJ22">
        <v>0</v>
      </c>
      <c r="AK22">
        <v>50.76</v>
      </c>
      <c r="AL22">
        <v>23.24</v>
      </c>
      <c r="AM22">
        <v>5.2786799999999996</v>
      </c>
      <c r="AN22">
        <v>0.72694000000000003</v>
      </c>
      <c r="AO22">
        <v>18.228000000000002</v>
      </c>
      <c r="AP22">
        <v>11.529</v>
      </c>
      <c r="AQ22">
        <v>15.561</v>
      </c>
      <c r="AR22">
        <v>11.04</v>
      </c>
      <c r="AS22">
        <v>10.7616</v>
      </c>
      <c r="AT22">
        <v>13.180051000000001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47.02000000000001</v>
      </c>
      <c r="BA22">
        <f t="shared" si="1"/>
        <v>2022.5843559999996</v>
      </c>
      <c r="BB22">
        <v>19</v>
      </c>
      <c r="BD22">
        <v>0</v>
      </c>
      <c r="BE22">
        <v>7.2</v>
      </c>
      <c r="BF22">
        <v>1.29</v>
      </c>
      <c r="BG22">
        <v>0</v>
      </c>
      <c r="BH22">
        <v>5.44</v>
      </c>
      <c r="BI22">
        <v>6.8</v>
      </c>
      <c r="BJ22">
        <v>1.67</v>
      </c>
      <c r="BK22">
        <v>3.46</v>
      </c>
      <c r="BL22">
        <v>0.94</v>
      </c>
      <c r="BM22">
        <v>0</v>
      </c>
      <c r="BN22">
        <v>0</v>
      </c>
      <c r="BO22">
        <v>15.29</v>
      </c>
      <c r="BP22">
        <v>3.71</v>
      </c>
      <c r="BQ22">
        <v>0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47.02000000000001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6.0532000000000004</v>
      </c>
      <c r="K23">
        <v>215.5301</v>
      </c>
      <c r="L23">
        <v>443</v>
      </c>
      <c r="M23">
        <v>92</v>
      </c>
      <c r="N23">
        <v>56.7</v>
      </c>
      <c r="O23">
        <v>123.66562500000001</v>
      </c>
      <c r="P23">
        <v>138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20.73</v>
      </c>
      <c r="W23">
        <v>46.399079999999998</v>
      </c>
      <c r="X23">
        <v>98.34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27.3447</v>
      </c>
      <c r="AE23">
        <v>44.905000000000001</v>
      </c>
      <c r="AF23">
        <v>17.748000000000001</v>
      </c>
      <c r="AG23">
        <v>39.515999999999998</v>
      </c>
      <c r="AH23">
        <v>66.290000000000006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0.72694000000000003</v>
      </c>
      <c r="AO23">
        <v>18.228000000000002</v>
      </c>
      <c r="AP23">
        <v>11.529</v>
      </c>
      <c r="AQ23">
        <v>31.122</v>
      </c>
      <c r="AR23">
        <v>11.04</v>
      </c>
      <c r="AS23">
        <v>10.7616</v>
      </c>
      <c r="AT23">
        <v>13.180051000000001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47.02000000000001</v>
      </c>
      <c r="BA23">
        <f t="shared" si="1"/>
        <v>2131.2673559999998</v>
      </c>
      <c r="BB23">
        <v>20</v>
      </c>
      <c r="BD23">
        <v>0</v>
      </c>
      <c r="BE23">
        <v>7.2</v>
      </c>
      <c r="BF23">
        <v>1.29</v>
      </c>
      <c r="BG23">
        <v>0</v>
      </c>
      <c r="BH23">
        <v>5.44</v>
      </c>
      <c r="BI23">
        <v>6.8</v>
      </c>
      <c r="BJ23">
        <v>1.67</v>
      </c>
      <c r="BK23">
        <v>3.46</v>
      </c>
      <c r="BL23">
        <v>0.94</v>
      </c>
      <c r="BM23">
        <v>0</v>
      </c>
      <c r="BN23">
        <v>0</v>
      </c>
      <c r="BO23">
        <v>15.29</v>
      </c>
      <c r="BP23">
        <v>3.71</v>
      </c>
      <c r="BQ23">
        <v>0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47.02000000000001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6.0532000000000004</v>
      </c>
      <c r="K24">
        <v>215.5301</v>
      </c>
      <c r="L24">
        <v>443.97239999999999</v>
      </c>
      <c r="M24">
        <v>92</v>
      </c>
      <c r="N24">
        <v>56.7</v>
      </c>
      <c r="O24">
        <v>123.66562500000001</v>
      </c>
      <c r="P24">
        <v>138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20.73</v>
      </c>
      <c r="W24">
        <v>46.399079999999998</v>
      </c>
      <c r="X24">
        <v>98.34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27.3447</v>
      </c>
      <c r="AE24">
        <v>44.905000000000001</v>
      </c>
      <c r="AF24">
        <v>17.748000000000001</v>
      </c>
      <c r="AG24">
        <v>39.515999999999998</v>
      </c>
      <c r="AH24">
        <v>71.025000000000006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0.72694000000000003</v>
      </c>
      <c r="AO24">
        <v>18.228000000000002</v>
      </c>
      <c r="AP24">
        <v>11.529</v>
      </c>
      <c r="AQ24">
        <v>31.122</v>
      </c>
      <c r="AR24">
        <v>11.04</v>
      </c>
      <c r="AS24">
        <v>10.7616</v>
      </c>
      <c r="AT24">
        <v>13.180051000000001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47.02000000000001</v>
      </c>
      <c r="BA24">
        <f t="shared" si="1"/>
        <v>2136.9747559999996</v>
      </c>
      <c r="BB24">
        <v>21</v>
      </c>
      <c r="BD24">
        <v>0</v>
      </c>
      <c r="BE24">
        <v>7.2</v>
      </c>
      <c r="BF24">
        <v>1.29</v>
      </c>
      <c r="BG24">
        <v>0</v>
      </c>
      <c r="BH24">
        <v>5.44</v>
      </c>
      <c r="BI24">
        <v>6.8</v>
      </c>
      <c r="BJ24">
        <v>1.67</v>
      </c>
      <c r="BK24">
        <v>3.46</v>
      </c>
      <c r="BL24">
        <v>0.94</v>
      </c>
      <c r="BM24">
        <v>0</v>
      </c>
      <c r="BN24">
        <v>0</v>
      </c>
      <c r="BO24">
        <v>15.29</v>
      </c>
      <c r="BP24">
        <v>3.71</v>
      </c>
      <c r="BQ24">
        <v>0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47.02000000000001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6.0532000000000004</v>
      </c>
      <c r="K25">
        <v>215.5301</v>
      </c>
      <c r="L25">
        <v>443.97239999999999</v>
      </c>
      <c r="M25">
        <v>92</v>
      </c>
      <c r="N25">
        <v>56.7</v>
      </c>
      <c r="O25">
        <v>123.66562500000001</v>
      </c>
      <c r="P25">
        <v>138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46.399079999999998</v>
      </c>
      <c r="X25">
        <v>98.34</v>
      </c>
      <c r="Y25">
        <v>0</v>
      </c>
      <c r="Z25">
        <v>6.5537999999999998</v>
      </c>
      <c r="AA25">
        <v>13.509</v>
      </c>
      <c r="AB25">
        <v>13.17004</v>
      </c>
      <c r="AC25">
        <v>9.6778399999999998</v>
      </c>
      <c r="AD25">
        <v>27.3447</v>
      </c>
      <c r="AE25">
        <v>44.905000000000001</v>
      </c>
      <c r="AF25">
        <v>17.748000000000001</v>
      </c>
      <c r="AG25">
        <v>39.515999999999998</v>
      </c>
      <c r="AH25">
        <v>71.025000000000006</v>
      </c>
      <c r="AI25">
        <v>3.819</v>
      </c>
      <c r="AJ25">
        <v>0</v>
      </c>
      <c r="AK25">
        <v>50.76</v>
      </c>
      <c r="AL25">
        <v>23.24</v>
      </c>
      <c r="AM25">
        <v>10.557359999999999</v>
      </c>
      <c r="AN25">
        <v>0.72694000000000003</v>
      </c>
      <c r="AO25">
        <v>18.228000000000002</v>
      </c>
      <c r="AP25">
        <v>11.529</v>
      </c>
      <c r="AQ25">
        <v>46.683</v>
      </c>
      <c r="AR25">
        <v>11.04</v>
      </c>
      <c r="AS25">
        <v>12.1068</v>
      </c>
      <c r="AT25">
        <v>13.180051000000001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46.980000000000004</v>
      </c>
      <c r="BA25">
        <f t="shared" si="1"/>
        <v>2173.265136</v>
      </c>
      <c r="BB25">
        <v>22</v>
      </c>
      <c r="BD25">
        <v>0</v>
      </c>
      <c r="BE25">
        <v>7.2</v>
      </c>
      <c r="BF25">
        <v>1.29</v>
      </c>
      <c r="BG25">
        <v>0</v>
      </c>
      <c r="BH25">
        <v>5.44</v>
      </c>
      <c r="BI25">
        <v>6.8</v>
      </c>
      <c r="BJ25">
        <v>1.55</v>
      </c>
      <c r="BK25">
        <v>3.46</v>
      </c>
      <c r="BL25">
        <v>0.94</v>
      </c>
      <c r="BM25">
        <v>0</v>
      </c>
      <c r="BN25">
        <v>0</v>
      </c>
      <c r="BO25">
        <v>15.29</v>
      </c>
      <c r="BP25">
        <v>3.71</v>
      </c>
      <c r="BQ25">
        <v>0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46.980000000000004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6.0532000000000004</v>
      </c>
      <c r="K26">
        <v>215.5301</v>
      </c>
      <c r="L26">
        <v>443.97239999999999</v>
      </c>
      <c r="M26">
        <v>92</v>
      </c>
      <c r="N26">
        <v>56.7</v>
      </c>
      <c r="O26">
        <v>123.66562500000001</v>
      </c>
      <c r="P26">
        <v>138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46.399079999999998</v>
      </c>
      <c r="X26">
        <v>98.34</v>
      </c>
      <c r="Y26">
        <v>0</v>
      </c>
      <c r="Z26">
        <v>6.5537999999999998</v>
      </c>
      <c r="AA26">
        <v>14.04936</v>
      </c>
      <c r="AB26">
        <v>13.17004</v>
      </c>
      <c r="AC26">
        <v>9.6778399999999998</v>
      </c>
      <c r="AD26">
        <v>27.3447</v>
      </c>
      <c r="AE26">
        <v>44.905000000000001</v>
      </c>
      <c r="AF26">
        <v>17.748000000000001</v>
      </c>
      <c r="AG26">
        <v>39.515999999999998</v>
      </c>
      <c r="AH26">
        <v>71.025000000000006</v>
      </c>
      <c r="AI26">
        <v>7.6379999999999999</v>
      </c>
      <c r="AJ26">
        <v>0</v>
      </c>
      <c r="AK26">
        <v>50.76</v>
      </c>
      <c r="AL26">
        <v>23.24</v>
      </c>
      <c r="AM26">
        <v>15.740064</v>
      </c>
      <c r="AN26">
        <v>0.72694000000000003</v>
      </c>
      <c r="AO26">
        <v>18.228000000000002</v>
      </c>
      <c r="AP26">
        <v>11.529</v>
      </c>
      <c r="AQ26">
        <v>46.683</v>
      </c>
      <c r="AR26">
        <v>52.991999999999997</v>
      </c>
      <c r="AS26">
        <v>32.150280000000002</v>
      </c>
      <c r="AT26">
        <v>13.180051000000001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47.070000000000007</v>
      </c>
      <c r="BA26">
        <f t="shared" si="1"/>
        <v>2244.8926800000004</v>
      </c>
      <c r="BB26">
        <v>23</v>
      </c>
      <c r="BD26">
        <v>0</v>
      </c>
      <c r="BE26">
        <v>7.2</v>
      </c>
      <c r="BF26">
        <v>1.29</v>
      </c>
      <c r="BG26">
        <v>0</v>
      </c>
      <c r="BH26">
        <v>5.44</v>
      </c>
      <c r="BI26">
        <v>6.8</v>
      </c>
      <c r="BJ26">
        <v>1.55</v>
      </c>
      <c r="BK26">
        <v>3.53</v>
      </c>
      <c r="BL26">
        <v>0.96</v>
      </c>
      <c r="BM26">
        <v>0</v>
      </c>
      <c r="BN26">
        <v>0</v>
      </c>
      <c r="BO26">
        <v>15.29</v>
      </c>
      <c r="BP26">
        <v>3.71</v>
      </c>
      <c r="BQ26">
        <v>0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47.070000000000007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6.0532000000000004</v>
      </c>
      <c r="K27">
        <v>215.5301</v>
      </c>
      <c r="L27">
        <v>443.97239999999999</v>
      </c>
      <c r="M27">
        <v>92</v>
      </c>
      <c r="N27">
        <v>81.900000000000006</v>
      </c>
      <c r="O27">
        <v>123.66562500000001</v>
      </c>
      <c r="P27">
        <v>138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46.399079999999998</v>
      </c>
      <c r="X27">
        <v>98.34</v>
      </c>
      <c r="Y27">
        <v>0</v>
      </c>
      <c r="Z27">
        <v>6.5537999999999998</v>
      </c>
      <c r="AA27">
        <v>28.09872</v>
      </c>
      <c r="AB27">
        <v>13.17004</v>
      </c>
      <c r="AC27">
        <v>9.6778399999999998</v>
      </c>
      <c r="AD27">
        <v>27.3447</v>
      </c>
      <c r="AE27">
        <v>44.905000000000001</v>
      </c>
      <c r="AF27">
        <v>17.748000000000001</v>
      </c>
      <c r="AG27">
        <v>39.515999999999998</v>
      </c>
      <c r="AH27">
        <v>71.025000000000006</v>
      </c>
      <c r="AI27">
        <v>33.097999999999999</v>
      </c>
      <c r="AJ27">
        <v>0</v>
      </c>
      <c r="AK27">
        <v>50.76</v>
      </c>
      <c r="AL27">
        <v>23.24</v>
      </c>
      <c r="AM27">
        <v>15.740064</v>
      </c>
      <c r="AN27">
        <v>0.72694000000000003</v>
      </c>
      <c r="AO27">
        <v>18.228000000000002</v>
      </c>
      <c r="AP27">
        <v>11.529</v>
      </c>
      <c r="AQ27">
        <v>46.683</v>
      </c>
      <c r="AR27">
        <v>52.991999999999997</v>
      </c>
      <c r="AS27">
        <v>32.150280000000002</v>
      </c>
      <c r="AT27">
        <v>13.180051000000001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47.95</v>
      </c>
      <c r="BA27">
        <f t="shared" si="1"/>
        <v>2310.4820399999999</v>
      </c>
      <c r="BB27">
        <v>24</v>
      </c>
      <c r="BD27">
        <v>0</v>
      </c>
      <c r="BE27">
        <v>7.38</v>
      </c>
      <c r="BF27">
        <v>1.22</v>
      </c>
      <c r="BG27">
        <v>0</v>
      </c>
      <c r="BH27">
        <v>5.62</v>
      </c>
      <c r="BI27">
        <v>6.93</v>
      </c>
      <c r="BJ27">
        <v>1.51</v>
      </c>
      <c r="BK27">
        <v>3.53</v>
      </c>
      <c r="BL27">
        <v>1</v>
      </c>
      <c r="BM27">
        <v>0</v>
      </c>
      <c r="BN27">
        <v>0</v>
      </c>
      <c r="BO27">
        <v>15.67</v>
      </c>
      <c r="BP27">
        <v>3.85</v>
      </c>
      <c r="BQ27">
        <v>0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47.95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6.0532000000000004</v>
      </c>
      <c r="K28">
        <v>215.5301</v>
      </c>
      <c r="L28">
        <v>443.97239999999999</v>
      </c>
      <c r="M28">
        <v>92</v>
      </c>
      <c r="N28">
        <v>88.2</v>
      </c>
      <c r="O28">
        <v>123.66562500000001</v>
      </c>
      <c r="P28">
        <v>138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46.399079999999998</v>
      </c>
      <c r="X28">
        <v>98.34</v>
      </c>
      <c r="Y28">
        <v>0</v>
      </c>
      <c r="Z28">
        <v>6.5537999999999998</v>
      </c>
      <c r="AA28">
        <v>28.09872</v>
      </c>
      <c r="AB28">
        <v>13.17004</v>
      </c>
      <c r="AC28">
        <v>9.6778399999999998</v>
      </c>
      <c r="AD28">
        <v>27.3447</v>
      </c>
      <c r="AE28">
        <v>44.905000000000001</v>
      </c>
      <c r="AF28">
        <v>17.748000000000001</v>
      </c>
      <c r="AG28">
        <v>39.515999999999998</v>
      </c>
      <c r="AH28">
        <v>71.025000000000006</v>
      </c>
      <c r="AI28">
        <v>33.097999999999999</v>
      </c>
      <c r="AJ28">
        <v>0</v>
      </c>
      <c r="AK28">
        <v>50.76</v>
      </c>
      <c r="AL28">
        <v>23.24</v>
      </c>
      <c r="AM28">
        <v>15.740064</v>
      </c>
      <c r="AN28">
        <v>0.72694000000000003</v>
      </c>
      <c r="AO28">
        <v>18.228000000000002</v>
      </c>
      <c r="AP28">
        <v>11.529</v>
      </c>
      <c r="AQ28">
        <v>46.683</v>
      </c>
      <c r="AR28">
        <v>11.04</v>
      </c>
      <c r="AS28">
        <v>32.150280000000002</v>
      </c>
      <c r="AT28">
        <v>13.180051000000001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47.95</v>
      </c>
      <c r="BA28">
        <f t="shared" si="1"/>
        <v>2274.8300399999994</v>
      </c>
      <c r="BB28">
        <v>25</v>
      </c>
      <c r="BD28">
        <v>0</v>
      </c>
      <c r="BE28">
        <v>7.38</v>
      </c>
      <c r="BF28">
        <v>1.22</v>
      </c>
      <c r="BG28">
        <v>0</v>
      </c>
      <c r="BH28">
        <v>5.62</v>
      </c>
      <c r="BI28">
        <v>6.93</v>
      </c>
      <c r="BJ28">
        <v>1.51</v>
      </c>
      <c r="BK28">
        <v>3.53</v>
      </c>
      <c r="BL28">
        <v>1</v>
      </c>
      <c r="BM28">
        <v>0</v>
      </c>
      <c r="BN28">
        <v>0</v>
      </c>
      <c r="BO28">
        <v>15.67</v>
      </c>
      <c r="BP28">
        <v>3.85</v>
      </c>
      <c r="BQ28">
        <v>0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47.95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6.0532000000000004</v>
      </c>
      <c r="K29">
        <v>215.5301</v>
      </c>
      <c r="L29">
        <v>443.97239999999999</v>
      </c>
      <c r="M29">
        <v>92</v>
      </c>
      <c r="N29">
        <v>94.5</v>
      </c>
      <c r="O29">
        <v>123.66562500000001</v>
      </c>
      <c r="P29">
        <v>138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46.399079999999998</v>
      </c>
      <c r="X29">
        <v>98.34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27.3447</v>
      </c>
      <c r="AE29">
        <v>44.905000000000001</v>
      </c>
      <c r="AF29">
        <v>17.748000000000001</v>
      </c>
      <c r="AG29">
        <v>39.515999999999998</v>
      </c>
      <c r="AH29">
        <v>71.025000000000006</v>
      </c>
      <c r="AI29">
        <v>33.097999999999999</v>
      </c>
      <c r="AJ29">
        <v>0</v>
      </c>
      <c r="AK29">
        <v>50.76</v>
      </c>
      <c r="AL29">
        <v>23.24</v>
      </c>
      <c r="AM29">
        <v>15.740064</v>
      </c>
      <c r="AN29">
        <v>0.72694000000000003</v>
      </c>
      <c r="AO29">
        <v>18.228000000000002</v>
      </c>
      <c r="AP29">
        <v>11.529</v>
      </c>
      <c r="AQ29">
        <v>46.683</v>
      </c>
      <c r="AR29">
        <v>11.04</v>
      </c>
      <c r="AS29">
        <v>32.150280000000002</v>
      </c>
      <c r="AT29">
        <v>13.180051000000001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47.95</v>
      </c>
      <c r="BA29">
        <f t="shared" si="1"/>
        <v>2281.1300399999996</v>
      </c>
      <c r="BB29">
        <v>26</v>
      </c>
      <c r="BD29">
        <v>0</v>
      </c>
      <c r="BE29">
        <v>7.38</v>
      </c>
      <c r="BF29">
        <v>1.22</v>
      </c>
      <c r="BG29">
        <v>0</v>
      </c>
      <c r="BH29">
        <v>5.62</v>
      </c>
      <c r="BI29">
        <v>6.93</v>
      </c>
      <c r="BJ29">
        <v>1.51</v>
      </c>
      <c r="BK29">
        <v>3.53</v>
      </c>
      <c r="BL29">
        <v>1</v>
      </c>
      <c r="BM29">
        <v>0</v>
      </c>
      <c r="BN29">
        <v>0</v>
      </c>
      <c r="BO29">
        <v>15.67</v>
      </c>
      <c r="BP29">
        <v>3.85</v>
      </c>
      <c r="BQ29">
        <v>0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47.95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6.0532000000000004</v>
      </c>
      <c r="K30">
        <v>215.5301</v>
      </c>
      <c r="L30">
        <v>443.97239999999999</v>
      </c>
      <c r="M30">
        <v>92</v>
      </c>
      <c r="N30">
        <v>107.1</v>
      </c>
      <c r="O30">
        <v>123.66562500000001</v>
      </c>
      <c r="P30">
        <v>138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46.399079999999998</v>
      </c>
      <c r="X30">
        <v>98.34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27.3447</v>
      </c>
      <c r="AE30">
        <v>44.905000000000001</v>
      </c>
      <c r="AF30">
        <v>17.748000000000001</v>
      </c>
      <c r="AG30">
        <v>39.515999999999998</v>
      </c>
      <c r="AH30">
        <v>71.025000000000006</v>
      </c>
      <c r="AI30">
        <v>33.097999999999999</v>
      </c>
      <c r="AJ30">
        <v>0</v>
      </c>
      <c r="AK30">
        <v>50.76</v>
      </c>
      <c r="AL30">
        <v>23.24</v>
      </c>
      <c r="AM30">
        <v>15.740064</v>
      </c>
      <c r="AN30">
        <v>0.72694000000000003</v>
      </c>
      <c r="AO30">
        <v>18.228000000000002</v>
      </c>
      <c r="AP30">
        <v>11.529</v>
      </c>
      <c r="AQ30">
        <v>46.683</v>
      </c>
      <c r="AR30">
        <v>11.04</v>
      </c>
      <c r="AS30">
        <v>12.1068</v>
      </c>
      <c r="AT30">
        <v>13.180051000000001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47.95</v>
      </c>
      <c r="BA30">
        <f t="shared" si="1"/>
        <v>2273.6865599999996</v>
      </c>
      <c r="BB30">
        <v>27</v>
      </c>
      <c r="BD30">
        <v>0</v>
      </c>
      <c r="BE30">
        <v>7.38</v>
      </c>
      <c r="BF30">
        <v>1.22</v>
      </c>
      <c r="BG30">
        <v>0</v>
      </c>
      <c r="BH30">
        <v>5.62</v>
      </c>
      <c r="BI30">
        <v>6.93</v>
      </c>
      <c r="BJ30">
        <v>1.51</v>
      </c>
      <c r="BK30">
        <v>3.53</v>
      </c>
      <c r="BL30">
        <v>1</v>
      </c>
      <c r="BM30">
        <v>0</v>
      </c>
      <c r="BN30">
        <v>0</v>
      </c>
      <c r="BO30">
        <v>15.67</v>
      </c>
      <c r="BP30">
        <v>3.85</v>
      </c>
      <c r="BQ30">
        <v>0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47.95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6.0532000000000004</v>
      </c>
      <c r="K31">
        <v>215.5301</v>
      </c>
      <c r="L31">
        <v>425.97239999999999</v>
      </c>
      <c r="M31">
        <v>92</v>
      </c>
      <c r="N31">
        <v>113.4</v>
      </c>
      <c r="O31">
        <v>123.66562500000001</v>
      </c>
      <c r="P31">
        <v>138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45.524999999999999</v>
      </c>
      <c r="X31">
        <v>98.34</v>
      </c>
      <c r="Y31">
        <v>0</v>
      </c>
      <c r="Z31">
        <v>6.5537999999999998</v>
      </c>
      <c r="AA31">
        <v>28.09872</v>
      </c>
      <c r="AB31">
        <v>13.17004</v>
      </c>
      <c r="AC31">
        <v>9.6778399999999998</v>
      </c>
      <c r="AD31">
        <v>27.3447</v>
      </c>
      <c r="AE31">
        <v>44.905000000000001</v>
      </c>
      <c r="AF31">
        <v>18.734000000000002</v>
      </c>
      <c r="AG31">
        <v>39.515999999999998</v>
      </c>
      <c r="AH31">
        <v>71.025000000000006</v>
      </c>
      <c r="AI31">
        <v>33.097999999999999</v>
      </c>
      <c r="AJ31">
        <v>0</v>
      </c>
      <c r="AK31">
        <v>50.76</v>
      </c>
      <c r="AL31">
        <v>23.24</v>
      </c>
      <c r="AM31">
        <v>15.740064</v>
      </c>
      <c r="AN31">
        <v>0.72694000000000003</v>
      </c>
      <c r="AO31">
        <v>18.228000000000002</v>
      </c>
      <c r="AP31">
        <v>11.529</v>
      </c>
      <c r="AQ31">
        <v>46.683</v>
      </c>
      <c r="AR31">
        <v>11.04</v>
      </c>
      <c r="AS31">
        <v>10.7616</v>
      </c>
      <c r="AT31">
        <v>13.180051000000001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47.89</v>
      </c>
      <c r="BA31">
        <f t="shared" si="1"/>
        <v>2260.69328</v>
      </c>
      <c r="BB31">
        <v>28</v>
      </c>
      <c r="BD31">
        <v>0</v>
      </c>
      <c r="BE31">
        <v>7.38</v>
      </c>
      <c r="BF31">
        <v>1.22</v>
      </c>
      <c r="BG31">
        <v>0</v>
      </c>
      <c r="BH31">
        <v>5.62</v>
      </c>
      <c r="BI31">
        <v>6.93</v>
      </c>
      <c r="BJ31">
        <v>1.51</v>
      </c>
      <c r="BK31">
        <v>3.49</v>
      </c>
      <c r="BL31">
        <v>0.98</v>
      </c>
      <c r="BM31">
        <v>0</v>
      </c>
      <c r="BN31">
        <v>0</v>
      </c>
      <c r="BO31">
        <v>15.67</v>
      </c>
      <c r="BP31">
        <v>3.85</v>
      </c>
      <c r="BQ31">
        <v>0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47.89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6.0532000000000004</v>
      </c>
      <c r="K32">
        <v>188.1782</v>
      </c>
      <c r="L32">
        <v>399.35239999999999</v>
      </c>
      <c r="M32">
        <v>92</v>
      </c>
      <c r="N32">
        <v>113.4</v>
      </c>
      <c r="O32">
        <v>123.66562500000001</v>
      </c>
      <c r="P32">
        <v>138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45.524999999999999</v>
      </c>
      <c r="X32">
        <v>98.34</v>
      </c>
      <c r="Y32">
        <v>0</v>
      </c>
      <c r="Z32">
        <v>6.5537999999999998</v>
      </c>
      <c r="AA32">
        <v>14.04936</v>
      </c>
      <c r="AB32">
        <v>13.17004</v>
      </c>
      <c r="AC32">
        <v>9.6778399999999998</v>
      </c>
      <c r="AD32">
        <v>27.3447</v>
      </c>
      <c r="AE32">
        <v>44.905000000000001</v>
      </c>
      <c r="AF32">
        <v>18.734000000000002</v>
      </c>
      <c r="AG32">
        <v>39.515999999999998</v>
      </c>
      <c r="AH32">
        <v>71.025000000000006</v>
      </c>
      <c r="AI32">
        <v>33.097999999999999</v>
      </c>
      <c r="AJ32">
        <v>0</v>
      </c>
      <c r="AK32">
        <v>50.76</v>
      </c>
      <c r="AL32">
        <v>23.24</v>
      </c>
      <c r="AM32">
        <v>15.740064</v>
      </c>
      <c r="AN32">
        <v>0.72694000000000003</v>
      </c>
      <c r="AO32">
        <v>18.228000000000002</v>
      </c>
      <c r="AP32">
        <v>11.529</v>
      </c>
      <c r="AQ32">
        <v>46.683</v>
      </c>
      <c r="AR32">
        <v>11.04</v>
      </c>
      <c r="AS32">
        <v>10.7616</v>
      </c>
      <c r="AT32">
        <v>13.180051000000001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47.89</v>
      </c>
      <c r="BA32">
        <f t="shared" si="1"/>
        <v>2192.67202</v>
      </c>
      <c r="BB32">
        <v>29</v>
      </c>
      <c r="BD32">
        <v>0</v>
      </c>
      <c r="BE32">
        <v>7.38</v>
      </c>
      <c r="BF32">
        <v>1.22</v>
      </c>
      <c r="BG32">
        <v>0</v>
      </c>
      <c r="BH32">
        <v>5.62</v>
      </c>
      <c r="BI32">
        <v>6.93</v>
      </c>
      <c r="BJ32">
        <v>1.51</v>
      </c>
      <c r="BK32">
        <v>3.49</v>
      </c>
      <c r="BL32">
        <v>0.98</v>
      </c>
      <c r="BM32">
        <v>0</v>
      </c>
      <c r="BN32">
        <v>0</v>
      </c>
      <c r="BO32">
        <v>15.67</v>
      </c>
      <c r="BP32">
        <v>3.85</v>
      </c>
      <c r="BQ32">
        <v>0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47.89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188.1782</v>
      </c>
      <c r="L33">
        <v>399.35239999999999</v>
      </c>
      <c r="M33">
        <v>92</v>
      </c>
      <c r="N33">
        <v>113.4</v>
      </c>
      <c r="O33">
        <v>123.66562500000001</v>
      </c>
      <c r="P33">
        <v>130.5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45.524999999999999</v>
      </c>
      <c r="X33">
        <v>98.34</v>
      </c>
      <c r="Y33">
        <v>0</v>
      </c>
      <c r="Z33">
        <v>6.5537999999999998</v>
      </c>
      <c r="AA33">
        <v>7.0309999999999997</v>
      </c>
      <c r="AB33">
        <v>13.17004</v>
      </c>
      <c r="AC33">
        <v>9.6778399999999998</v>
      </c>
      <c r="AD33">
        <v>18.229800000000001</v>
      </c>
      <c r="AE33">
        <v>44.905000000000001</v>
      </c>
      <c r="AF33">
        <v>18.734000000000002</v>
      </c>
      <c r="AG33">
        <v>39.515999999999998</v>
      </c>
      <c r="AH33">
        <v>71.025000000000006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0.72694000000000003</v>
      </c>
      <c r="AO33">
        <v>18.228000000000002</v>
      </c>
      <c r="AP33">
        <v>11.529</v>
      </c>
      <c r="AQ33">
        <v>46.683</v>
      </c>
      <c r="AR33">
        <v>11.04</v>
      </c>
      <c r="AS33">
        <v>10.7616</v>
      </c>
      <c r="AT33">
        <v>13.180051000000001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47.89</v>
      </c>
      <c r="BA33">
        <f t="shared" si="1"/>
        <v>2144.7610559999998</v>
      </c>
      <c r="BB33">
        <v>30</v>
      </c>
      <c r="BD33">
        <v>0</v>
      </c>
      <c r="BE33">
        <v>7.38</v>
      </c>
      <c r="BF33">
        <v>1.22</v>
      </c>
      <c r="BG33">
        <v>0</v>
      </c>
      <c r="BH33">
        <v>5.62</v>
      </c>
      <c r="BI33">
        <v>6.93</v>
      </c>
      <c r="BJ33">
        <v>1.51</v>
      </c>
      <c r="BK33">
        <v>3.49</v>
      </c>
      <c r="BL33">
        <v>0.98</v>
      </c>
      <c r="BM33">
        <v>0</v>
      </c>
      <c r="BN33">
        <v>0</v>
      </c>
      <c r="BO33">
        <v>15.67</v>
      </c>
      <c r="BP33">
        <v>3.85</v>
      </c>
      <c r="BQ33">
        <v>0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47.89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188.1782</v>
      </c>
      <c r="L34">
        <v>399.35239999999999</v>
      </c>
      <c r="M34">
        <v>92</v>
      </c>
      <c r="N34">
        <v>113.4</v>
      </c>
      <c r="O34">
        <v>123.66562500000001</v>
      </c>
      <c r="P34">
        <v>130.5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45.524999999999999</v>
      </c>
      <c r="X34">
        <v>98.34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18.229800000000001</v>
      </c>
      <c r="AE34">
        <v>44.905000000000001</v>
      </c>
      <c r="AF34">
        <v>18.734000000000002</v>
      </c>
      <c r="AG34">
        <v>39.515999999999998</v>
      </c>
      <c r="AH34">
        <v>71.025000000000006</v>
      </c>
      <c r="AI34">
        <v>14.003</v>
      </c>
      <c r="AJ34">
        <v>0</v>
      </c>
      <c r="AK34">
        <v>50.76</v>
      </c>
      <c r="AL34">
        <v>46.48</v>
      </c>
      <c r="AM34">
        <v>5.2786799999999996</v>
      </c>
      <c r="AN34">
        <v>0.72694000000000003</v>
      </c>
      <c r="AO34">
        <v>18.228000000000002</v>
      </c>
      <c r="AP34">
        <v>11.529</v>
      </c>
      <c r="AQ34">
        <v>46.683</v>
      </c>
      <c r="AR34">
        <v>11.04</v>
      </c>
      <c r="AS34">
        <v>10.7616</v>
      </c>
      <c r="AT34">
        <v>13.180051000000001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47.89</v>
      </c>
      <c r="BA34">
        <f t="shared" si="1"/>
        <v>2155.6913759999998</v>
      </c>
      <c r="BB34">
        <v>31</v>
      </c>
      <c r="BD34">
        <v>0</v>
      </c>
      <c r="BE34">
        <v>7.38</v>
      </c>
      <c r="BF34">
        <v>1.22</v>
      </c>
      <c r="BG34">
        <v>0</v>
      </c>
      <c r="BH34">
        <v>5.62</v>
      </c>
      <c r="BI34">
        <v>6.93</v>
      </c>
      <c r="BJ34">
        <v>1.51</v>
      </c>
      <c r="BK34">
        <v>3.49</v>
      </c>
      <c r="BL34">
        <v>0.98</v>
      </c>
      <c r="BM34">
        <v>0</v>
      </c>
      <c r="BN34">
        <v>0</v>
      </c>
      <c r="BO34">
        <v>15.67</v>
      </c>
      <c r="BP34">
        <v>3.85</v>
      </c>
      <c r="BQ34">
        <v>0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47.89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188.1782</v>
      </c>
      <c r="L35">
        <v>388.38</v>
      </c>
      <c r="M35">
        <v>92</v>
      </c>
      <c r="N35">
        <v>118.125</v>
      </c>
      <c r="O35">
        <v>123.66562500000001</v>
      </c>
      <c r="P35">
        <v>130.5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45.524999999999999</v>
      </c>
      <c r="X35">
        <v>98.34</v>
      </c>
      <c r="Y35">
        <v>0</v>
      </c>
      <c r="Z35">
        <v>6.5537999999999998</v>
      </c>
      <c r="AA35">
        <v>0</v>
      </c>
      <c r="AB35">
        <v>13.17004</v>
      </c>
      <c r="AC35">
        <v>9.6778399999999998</v>
      </c>
      <c r="AD35">
        <v>18.229800000000001</v>
      </c>
      <c r="AE35">
        <v>44.905000000000001</v>
      </c>
      <c r="AF35">
        <v>18.734000000000002</v>
      </c>
      <c r="AG35">
        <v>39.515999999999998</v>
      </c>
      <c r="AH35">
        <v>71.025000000000006</v>
      </c>
      <c r="AI35">
        <v>14.003</v>
      </c>
      <c r="AJ35">
        <v>0</v>
      </c>
      <c r="AK35">
        <v>50.76</v>
      </c>
      <c r="AL35">
        <v>80.177999999999997</v>
      </c>
      <c r="AM35">
        <v>0</v>
      </c>
      <c r="AN35">
        <v>0.72694000000000003</v>
      </c>
      <c r="AO35">
        <v>18.228000000000002</v>
      </c>
      <c r="AP35">
        <v>11.529</v>
      </c>
      <c r="AQ35">
        <v>46.683</v>
      </c>
      <c r="AR35">
        <v>52.991999999999997</v>
      </c>
      <c r="AS35">
        <v>10.7616</v>
      </c>
      <c r="AT35">
        <v>13.180051000000001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48.08</v>
      </c>
      <c r="BA35">
        <f t="shared" si="1"/>
        <v>2220.0052959999998</v>
      </c>
      <c r="BB35">
        <v>32</v>
      </c>
      <c r="BD35">
        <v>0</v>
      </c>
      <c r="BE35">
        <v>7.38</v>
      </c>
      <c r="BF35">
        <v>1.22</v>
      </c>
      <c r="BG35">
        <v>0</v>
      </c>
      <c r="BH35">
        <v>5.62</v>
      </c>
      <c r="BI35">
        <v>6.93</v>
      </c>
      <c r="BJ35">
        <v>1.7</v>
      </c>
      <c r="BK35">
        <v>3.49</v>
      </c>
      <c r="BL35">
        <v>0.98</v>
      </c>
      <c r="BM35">
        <v>0</v>
      </c>
      <c r="BN35">
        <v>0</v>
      </c>
      <c r="BO35">
        <v>15.67</v>
      </c>
      <c r="BP35">
        <v>3.85</v>
      </c>
      <c r="BQ35">
        <v>0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48.08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188.1782</v>
      </c>
      <c r="L36">
        <v>388.38</v>
      </c>
      <c r="M36">
        <v>92</v>
      </c>
      <c r="N36">
        <v>118.125</v>
      </c>
      <c r="O36">
        <v>123.66562500000001</v>
      </c>
      <c r="P36">
        <v>130.5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45.524999999999999</v>
      </c>
      <c r="X36">
        <v>98.34</v>
      </c>
      <c r="Y36">
        <v>0</v>
      </c>
      <c r="Z36">
        <v>6.5537999999999998</v>
      </c>
      <c r="AA36">
        <v>0</v>
      </c>
      <c r="AB36">
        <v>13.17004</v>
      </c>
      <c r="AC36">
        <v>9.6778399999999998</v>
      </c>
      <c r="AD36">
        <v>18.229800000000001</v>
      </c>
      <c r="AE36">
        <v>44.905000000000001</v>
      </c>
      <c r="AF36">
        <v>18.734000000000002</v>
      </c>
      <c r="AG36">
        <v>39.515999999999998</v>
      </c>
      <c r="AH36">
        <v>71.025000000000006</v>
      </c>
      <c r="AI36">
        <v>14.003</v>
      </c>
      <c r="AJ36">
        <v>0</v>
      </c>
      <c r="AK36">
        <v>50.76</v>
      </c>
      <c r="AL36">
        <v>80.177999999999997</v>
      </c>
      <c r="AM36">
        <v>0</v>
      </c>
      <c r="AN36">
        <v>0.72694000000000003</v>
      </c>
      <c r="AO36">
        <v>18.228000000000002</v>
      </c>
      <c r="AP36">
        <v>11.529</v>
      </c>
      <c r="AQ36">
        <v>46.683</v>
      </c>
      <c r="AR36">
        <v>52.991999999999997</v>
      </c>
      <c r="AS36">
        <v>10.7616</v>
      </c>
      <c r="AT36">
        <v>13.180051000000001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48.52</v>
      </c>
      <c r="BA36">
        <f t="shared" si="1"/>
        <v>2220.4452959999999</v>
      </c>
      <c r="BB36">
        <v>33</v>
      </c>
      <c r="BD36">
        <v>0</v>
      </c>
      <c r="BE36">
        <v>7.38</v>
      </c>
      <c r="BF36">
        <v>1.22</v>
      </c>
      <c r="BG36">
        <v>0</v>
      </c>
      <c r="BH36">
        <v>5.62</v>
      </c>
      <c r="BI36">
        <v>6.93</v>
      </c>
      <c r="BJ36">
        <v>2.14</v>
      </c>
      <c r="BK36">
        <v>3.49</v>
      </c>
      <c r="BL36">
        <v>0.98</v>
      </c>
      <c r="BM36">
        <v>0</v>
      </c>
      <c r="BN36">
        <v>0</v>
      </c>
      <c r="BO36">
        <v>15.67</v>
      </c>
      <c r="BP36">
        <v>3.85</v>
      </c>
      <c r="BQ36">
        <v>0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48.52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188.1782</v>
      </c>
      <c r="L37">
        <v>348.372229</v>
      </c>
      <c r="M37">
        <v>92</v>
      </c>
      <c r="N37">
        <v>118.125</v>
      </c>
      <c r="O37">
        <v>123.66562500000001</v>
      </c>
      <c r="P37">
        <v>130.5</v>
      </c>
      <c r="Q37">
        <v>18.277699999999999</v>
      </c>
      <c r="R37">
        <v>36.622999999999998</v>
      </c>
      <c r="S37">
        <v>22.687000000000001</v>
      </c>
      <c r="T37">
        <v>0</v>
      </c>
      <c r="U37">
        <v>348.97500000000002</v>
      </c>
      <c r="V37">
        <v>20.73</v>
      </c>
      <c r="W37">
        <v>40.614400000000003</v>
      </c>
      <c r="X37">
        <v>98.34</v>
      </c>
      <c r="Y37">
        <v>0</v>
      </c>
      <c r="Z37">
        <v>6.5537999999999998</v>
      </c>
      <c r="AA37">
        <v>0</v>
      </c>
      <c r="AB37">
        <v>13.17004</v>
      </c>
      <c r="AC37">
        <v>9.6778399999999998</v>
      </c>
      <c r="AD37">
        <v>18.229800000000001</v>
      </c>
      <c r="AE37">
        <v>44.905000000000001</v>
      </c>
      <c r="AF37">
        <v>18.734000000000002</v>
      </c>
      <c r="AG37">
        <v>39.515999999999998</v>
      </c>
      <c r="AH37">
        <v>71.025000000000006</v>
      </c>
      <c r="AI37">
        <v>14.003</v>
      </c>
      <c r="AJ37">
        <v>0</v>
      </c>
      <c r="AK37">
        <v>50.76</v>
      </c>
      <c r="AL37">
        <v>80.177999999999997</v>
      </c>
      <c r="AM37">
        <v>0</v>
      </c>
      <c r="AN37">
        <v>0.72694000000000003</v>
      </c>
      <c r="AO37">
        <v>18.228000000000002</v>
      </c>
      <c r="AP37">
        <v>11.529</v>
      </c>
      <c r="AQ37">
        <v>46.683</v>
      </c>
      <c r="AR37">
        <v>17.664000000000001</v>
      </c>
      <c r="AS37">
        <v>10.7616</v>
      </c>
      <c r="AT37">
        <v>13.180051000000001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50.1</v>
      </c>
      <c r="BA37">
        <f t="shared" si="1"/>
        <v>2128.7664249999993</v>
      </c>
      <c r="BB37">
        <v>34</v>
      </c>
      <c r="BD37">
        <v>0</v>
      </c>
      <c r="BE37">
        <v>7.38</v>
      </c>
      <c r="BF37">
        <v>1.52</v>
      </c>
      <c r="BG37">
        <v>0</v>
      </c>
      <c r="BH37">
        <v>5.62</v>
      </c>
      <c r="BI37">
        <v>6.93</v>
      </c>
      <c r="BJ37">
        <v>2.33</v>
      </c>
      <c r="BK37">
        <v>3.49</v>
      </c>
      <c r="BL37">
        <v>0.99</v>
      </c>
      <c r="BM37">
        <v>0</v>
      </c>
      <c r="BN37">
        <v>0</v>
      </c>
      <c r="BO37">
        <v>15.67</v>
      </c>
      <c r="BP37">
        <v>3.85</v>
      </c>
      <c r="BQ37">
        <v>0</v>
      </c>
      <c r="BR37">
        <v>2.12</v>
      </c>
      <c r="BS37">
        <v>0.2</v>
      </c>
      <c r="BT37">
        <v>0</v>
      </c>
      <c r="BU37">
        <v>0</v>
      </c>
      <c r="BV37">
        <v>0</v>
      </c>
      <c r="BW37">
        <f t="shared" si="2"/>
        <v>50.1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188.1782</v>
      </c>
      <c r="L38">
        <v>348.372229</v>
      </c>
      <c r="M38">
        <v>92</v>
      </c>
      <c r="N38">
        <v>118.125</v>
      </c>
      <c r="O38">
        <v>123.66562500000001</v>
      </c>
      <c r="P38">
        <v>130.5</v>
      </c>
      <c r="Q38">
        <v>18.277699999999999</v>
      </c>
      <c r="R38">
        <v>36.622999999999998</v>
      </c>
      <c r="S38">
        <v>22.687000000000001</v>
      </c>
      <c r="T38">
        <v>0</v>
      </c>
      <c r="U38">
        <v>348.97500000000002</v>
      </c>
      <c r="V38">
        <v>20.73</v>
      </c>
      <c r="W38">
        <v>40.614400000000003</v>
      </c>
      <c r="X38">
        <v>98.34</v>
      </c>
      <c r="Y38">
        <v>0</v>
      </c>
      <c r="Z38">
        <v>6.5537999999999998</v>
      </c>
      <c r="AA38">
        <v>0</v>
      </c>
      <c r="AB38">
        <v>13.17004</v>
      </c>
      <c r="AC38">
        <v>9.6778399999999998</v>
      </c>
      <c r="AD38">
        <v>18.229800000000001</v>
      </c>
      <c r="AE38">
        <v>44.905000000000001</v>
      </c>
      <c r="AF38">
        <v>18.734000000000002</v>
      </c>
      <c r="AG38">
        <v>39.515999999999998</v>
      </c>
      <c r="AH38">
        <v>71.025000000000006</v>
      </c>
      <c r="AI38">
        <v>14.003</v>
      </c>
      <c r="AJ38">
        <v>0</v>
      </c>
      <c r="AK38">
        <v>50.76</v>
      </c>
      <c r="AL38">
        <v>80.177999999999997</v>
      </c>
      <c r="AM38">
        <v>0</v>
      </c>
      <c r="AN38">
        <v>0.72694000000000003</v>
      </c>
      <c r="AO38">
        <v>18.228000000000002</v>
      </c>
      <c r="AP38">
        <v>11.529</v>
      </c>
      <c r="AQ38">
        <v>46.683</v>
      </c>
      <c r="AR38">
        <v>11.04</v>
      </c>
      <c r="AS38">
        <v>10.7616</v>
      </c>
      <c r="AT38">
        <v>13.180051000000001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50.15</v>
      </c>
      <c r="BA38">
        <f t="shared" si="1"/>
        <v>2122.1924249999993</v>
      </c>
      <c r="BB38">
        <v>35</v>
      </c>
      <c r="BD38">
        <v>0</v>
      </c>
      <c r="BE38">
        <v>7.38</v>
      </c>
      <c r="BF38">
        <v>1.52</v>
      </c>
      <c r="BG38">
        <v>0</v>
      </c>
      <c r="BH38">
        <v>5.62</v>
      </c>
      <c r="BI38">
        <v>6.93</v>
      </c>
      <c r="BJ38">
        <v>2.33</v>
      </c>
      <c r="BK38">
        <v>3.49</v>
      </c>
      <c r="BL38">
        <v>0.99</v>
      </c>
      <c r="BM38">
        <v>0</v>
      </c>
      <c r="BN38">
        <v>0</v>
      </c>
      <c r="BO38">
        <v>15.67</v>
      </c>
      <c r="BP38">
        <v>3.85</v>
      </c>
      <c r="BQ38">
        <v>0</v>
      </c>
      <c r="BR38">
        <v>2.12</v>
      </c>
      <c r="BS38">
        <v>0.25</v>
      </c>
      <c r="BT38">
        <v>0</v>
      </c>
      <c r="BU38">
        <v>0</v>
      </c>
      <c r="BV38">
        <v>0</v>
      </c>
      <c r="BW38">
        <f t="shared" si="2"/>
        <v>50.15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188.1782</v>
      </c>
      <c r="L39">
        <v>398.38</v>
      </c>
      <c r="M39">
        <v>92</v>
      </c>
      <c r="N39">
        <v>118.125</v>
      </c>
      <c r="O39">
        <v>123.66562500000001</v>
      </c>
      <c r="P39">
        <v>130.5</v>
      </c>
      <c r="Q39">
        <v>18.277699999999999</v>
      </c>
      <c r="R39">
        <v>36.622999999999998</v>
      </c>
      <c r="S39">
        <v>22.687000000000001</v>
      </c>
      <c r="T39">
        <v>0</v>
      </c>
      <c r="U39">
        <v>348.97500000000002</v>
      </c>
      <c r="V39">
        <v>20.73</v>
      </c>
      <c r="W39">
        <v>46.399079999999998</v>
      </c>
      <c r="X39">
        <v>98.34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18.229800000000001</v>
      </c>
      <c r="AE39">
        <v>44.905000000000001</v>
      </c>
      <c r="AF39">
        <v>8.8740000000000006</v>
      </c>
      <c r="AG39">
        <v>39.515999999999998</v>
      </c>
      <c r="AH39">
        <v>59.661000000000001</v>
      </c>
      <c r="AI39">
        <v>14.003</v>
      </c>
      <c r="AJ39">
        <v>0</v>
      </c>
      <c r="AK39">
        <v>50.76</v>
      </c>
      <c r="AL39">
        <v>46.48</v>
      </c>
      <c r="AM39">
        <v>0</v>
      </c>
      <c r="AN39">
        <v>0.72694000000000003</v>
      </c>
      <c r="AO39">
        <v>18.228000000000002</v>
      </c>
      <c r="AP39">
        <v>11.529</v>
      </c>
      <c r="AQ39">
        <v>31.122</v>
      </c>
      <c r="AR39">
        <v>11.04</v>
      </c>
      <c r="AS39">
        <v>10.7616</v>
      </c>
      <c r="AT39">
        <v>13.180051000000001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50.18</v>
      </c>
      <c r="BA39">
        <f t="shared" si="1"/>
        <v>2107.5318759999996</v>
      </c>
      <c r="BB39">
        <v>36</v>
      </c>
      <c r="BD39">
        <v>0</v>
      </c>
      <c r="BE39">
        <v>7.38</v>
      </c>
      <c r="BF39">
        <v>1.55</v>
      </c>
      <c r="BG39">
        <v>0</v>
      </c>
      <c r="BH39">
        <v>5.62</v>
      </c>
      <c r="BI39">
        <v>6.93</v>
      </c>
      <c r="BJ39">
        <v>2.33</v>
      </c>
      <c r="BK39">
        <v>3.49</v>
      </c>
      <c r="BL39">
        <v>0.99</v>
      </c>
      <c r="BM39">
        <v>0</v>
      </c>
      <c r="BN39">
        <v>0</v>
      </c>
      <c r="BO39">
        <v>15.67</v>
      </c>
      <c r="BP39">
        <v>3.85</v>
      </c>
      <c r="BQ39">
        <v>0</v>
      </c>
      <c r="BR39">
        <v>2.12</v>
      </c>
      <c r="BS39">
        <v>0.25</v>
      </c>
      <c r="BT39">
        <v>0</v>
      </c>
      <c r="BU39">
        <v>0</v>
      </c>
      <c r="BV39">
        <v>0</v>
      </c>
      <c r="BW39">
        <f t="shared" si="2"/>
        <v>50.18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188.1782</v>
      </c>
      <c r="L40">
        <v>418.38</v>
      </c>
      <c r="M40">
        <v>92</v>
      </c>
      <c r="N40">
        <v>118.125</v>
      </c>
      <c r="O40">
        <v>123.66562500000001</v>
      </c>
      <c r="P40">
        <v>130.5</v>
      </c>
      <c r="Q40">
        <v>18.277699999999999</v>
      </c>
      <c r="R40">
        <v>36.622999999999998</v>
      </c>
      <c r="S40">
        <v>22.687000000000001</v>
      </c>
      <c r="T40">
        <v>0</v>
      </c>
      <c r="U40">
        <v>348.97500000000002</v>
      </c>
      <c r="V40">
        <v>20.73</v>
      </c>
      <c r="W40">
        <v>46.399079999999998</v>
      </c>
      <c r="X40">
        <v>98.34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18.229800000000001</v>
      </c>
      <c r="AE40">
        <v>44.905000000000001</v>
      </c>
      <c r="AF40">
        <v>8.8740000000000006</v>
      </c>
      <c r="AG40">
        <v>39.515999999999998</v>
      </c>
      <c r="AH40">
        <v>59.661000000000001</v>
      </c>
      <c r="AI40">
        <v>14.003</v>
      </c>
      <c r="AJ40">
        <v>0</v>
      </c>
      <c r="AK40">
        <v>50.76</v>
      </c>
      <c r="AL40">
        <v>23.24</v>
      </c>
      <c r="AM40">
        <v>0</v>
      </c>
      <c r="AN40">
        <v>0.72694000000000003</v>
      </c>
      <c r="AO40">
        <v>18.228000000000002</v>
      </c>
      <c r="AP40">
        <v>11.529</v>
      </c>
      <c r="AQ40">
        <v>31.122</v>
      </c>
      <c r="AR40">
        <v>11.04</v>
      </c>
      <c r="AS40">
        <v>10.7616</v>
      </c>
      <c r="AT40">
        <v>13.180051000000001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50.18</v>
      </c>
      <c r="BA40">
        <f t="shared" si="1"/>
        <v>2104.2918759999998</v>
      </c>
      <c r="BB40">
        <v>37</v>
      </c>
      <c r="BD40">
        <v>0</v>
      </c>
      <c r="BE40">
        <v>7.38</v>
      </c>
      <c r="BF40">
        <v>1.55</v>
      </c>
      <c r="BG40">
        <v>0</v>
      </c>
      <c r="BH40">
        <v>5.62</v>
      </c>
      <c r="BI40">
        <v>6.93</v>
      </c>
      <c r="BJ40">
        <v>2.33</v>
      </c>
      <c r="BK40">
        <v>3.49</v>
      </c>
      <c r="BL40">
        <v>0.99</v>
      </c>
      <c r="BM40">
        <v>0</v>
      </c>
      <c r="BN40">
        <v>0</v>
      </c>
      <c r="BO40">
        <v>15.67</v>
      </c>
      <c r="BP40">
        <v>3.85</v>
      </c>
      <c r="BQ40">
        <v>0</v>
      </c>
      <c r="BR40">
        <v>2.12</v>
      </c>
      <c r="BS40">
        <v>0.25</v>
      </c>
      <c r="BT40">
        <v>0</v>
      </c>
      <c r="BU40">
        <v>0</v>
      </c>
      <c r="BV40">
        <v>0</v>
      </c>
      <c r="BW40">
        <f t="shared" si="2"/>
        <v>50.18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188.1782</v>
      </c>
      <c r="L41">
        <v>498.38</v>
      </c>
      <c r="M41">
        <v>92</v>
      </c>
      <c r="N41">
        <v>118.125</v>
      </c>
      <c r="O41">
        <v>123.66562500000001</v>
      </c>
      <c r="P41">
        <v>130.5</v>
      </c>
      <c r="Q41">
        <v>18.277699999999999</v>
      </c>
      <c r="R41">
        <v>36.622999999999998</v>
      </c>
      <c r="S41">
        <v>22.687000000000001</v>
      </c>
      <c r="T41">
        <v>0</v>
      </c>
      <c r="U41">
        <v>348.97500000000002</v>
      </c>
      <c r="V41">
        <v>20.73</v>
      </c>
      <c r="W41">
        <v>46.399079999999998</v>
      </c>
      <c r="X41">
        <v>98.34</v>
      </c>
      <c r="Y41">
        <v>0</v>
      </c>
      <c r="Z41">
        <v>13.1076</v>
      </c>
      <c r="AA41">
        <v>0</v>
      </c>
      <c r="AB41">
        <v>13.17004</v>
      </c>
      <c r="AC41">
        <v>9.6778399999999998</v>
      </c>
      <c r="AD41">
        <v>18.229800000000001</v>
      </c>
      <c r="AE41">
        <v>44.905000000000001</v>
      </c>
      <c r="AF41">
        <v>8.8740000000000006</v>
      </c>
      <c r="AG41">
        <v>39.515999999999998</v>
      </c>
      <c r="AH41">
        <v>59.661000000000001</v>
      </c>
      <c r="AI41">
        <v>3.1825000000000001</v>
      </c>
      <c r="AJ41">
        <v>0</v>
      </c>
      <c r="AK41">
        <v>50.76</v>
      </c>
      <c r="AL41">
        <v>23.24</v>
      </c>
      <c r="AM41">
        <v>0</v>
      </c>
      <c r="AN41">
        <v>0.72694000000000003</v>
      </c>
      <c r="AO41">
        <v>18.228000000000002</v>
      </c>
      <c r="AP41">
        <v>11.529</v>
      </c>
      <c r="AQ41">
        <v>15.561</v>
      </c>
      <c r="AR41">
        <v>11.04</v>
      </c>
      <c r="AS41">
        <v>10.7616</v>
      </c>
      <c r="AT41">
        <v>13.180051000000001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50.44</v>
      </c>
      <c r="BA41">
        <f t="shared" si="1"/>
        <v>2164.7241760000002</v>
      </c>
      <c r="BB41">
        <v>38</v>
      </c>
      <c r="BD41">
        <v>0</v>
      </c>
      <c r="BE41">
        <v>7.38</v>
      </c>
      <c r="BF41">
        <v>1.55</v>
      </c>
      <c r="BG41">
        <v>0</v>
      </c>
      <c r="BH41">
        <v>5.62</v>
      </c>
      <c r="BI41">
        <v>6.93</v>
      </c>
      <c r="BJ41">
        <v>2.33</v>
      </c>
      <c r="BK41">
        <v>3.61</v>
      </c>
      <c r="BL41">
        <v>1.1299999999999999</v>
      </c>
      <c r="BM41">
        <v>0</v>
      </c>
      <c r="BN41">
        <v>0</v>
      </c>
      <c r="BO41">
        <v>15.67</v>
      </c>
      <c r="BP41">
        <v>3.85</v>
      </c>
      <c r="BQ41">
        <v>0</v>
      </c>
      <c r="BR41">
        <v>2.12</v>
      </c>
      <c r="BS41">
        <v>0.25</v>
      </c>
      <c r="BT41">
        <v>0</v>
      </c>
      <c r="BU41">
        <v>0</v>
      </c>
      <c r="BV41">
        <v>0</v>
      </c>
      <c r="BW41">
        <f t="shared" si="2"/>
        <v>50.44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188.1782</v>
      </c>
      <c r="L42">
        <v>549.30799999999999</v>
      </c>
      <c r="M42">
        <v>92</v>
      </c>
      <c r="N42">
        <v>118.125</v>
      </c>
      <c r="O42">
        <v>123.66562500000001</v>
      </c>
      <c r="P42">
        <v>130.5</v>
      </c>
      <c r="Q42">
        <v>18.277699999999999</v>
      </c>
      <c r="R42">
        <v>36.622999999999998</v>
      </c>
      <c r="S42">
        <v>22.687000000000001</v>
      </c>
      <c r="T42">
        <v>0</v>
      </c>
      <c r="U42">
        <v>348.97500000000002</v>
      </c>
      <c r="V42">
        <v>20.73</v>
      </c>
      <c r="W42">
        <v>46.399079999999998</v>
      </c>
      <c r="X42">
        <v>98.34</v>
      </c>
      <c r="Y42">
        <v>0</v>
      </c>
      <c r="Z42">
        <v>13.1076</v>
      </c>
      <c r="AA42">
        <v>0</v>
      </c>
      <c r="AB42">
        <v>13.17004</v>
      </c>
      <c r="AC42">
        <v>9.6778399999999998</v>
      </c>
      <c r="AD42">
        <v>18.229800000000001</v>
      </c>
      <c r="AE42">
        <v>44.905000000000001</v>
      </c>
      <c r="AF42">
        <v>8.8740000000000006</v>
      </c>
      <c r="AG42">
        <v>39.515999999999998</v>
      </c>
      <c r="AH42">
        <v>59.661000000000001</v>
      </c>
      <c r="AI42">
        <v>3.1825000000000001</v>
      </c>
      <c r="AJ42">
        <v>0</v>
      </c>
      <c r="AK42">
        <v>50.76</v>
      </c>
      <c r="AL42">
        <v>23.24</v>
      </c>
      <c r="AM42">
        <v>0</v>
      </c>
      <c r="AN42">
        <v>0.72694000000000003</v>
      </c>
      <c r="AO42">
        <v>18.228000000000002</v>
      </c>
      <c r="AP42">
        <v>11.529</v>
      </c>
      <c r="AQ42">
        <v>15.561</v>
      </c>
      <c r="AR42">
        <v>11.04</v>
      </c>
      <c r="AS42">
        <v>13.452</v>
      </c>
      <c r="AT42">
        <v>13.180051000000001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50.52</v>
      </c>
      <c r="BA42">
        <f t="shared" si="1"/>
        <v>2218.4225760000004</v>
      </c>
      <c r="BB42">
        <v>39</v>
      </c>
      <c r="BD42">
        <v>0</v>
      </c>
      <c r="BE42">
        <v>7.38</v>
      </c>
      <c r="BF42">
        <v>1.55</v>
      </c>
      <c r="BG42">
        <v>0</v>
      </c>
      <c r="BH42">
        <v>5.62</v>
      </c>
      <c r="BI42">
        <v>6.93</v>
      </c>
      <c r="BJ42">
        <v>2.33</v>
      </c>
      <c r="BK42">
        <v>3.67</v>
      </c>
      <c r="BL42">
        <v>1.1499999999999999</v>
      </c>
      <c r="BM42">
        <v>0</v>
      </c>
      <c r="BN42">
        <v>0</v>
      </c>
      <c r="BO42">
        <v>15.67</v>
      </c>
      <c r="BP42">
        <v>3.85</v>
      </c>
      <c r="BQ42">
        <v>0</v>
      </c>
      <c r="BR42">
        <v>2.12</v>
      </c>
      <c r="BS42">
        <v>0.25</v>
      </c>
      <c r="BT42">
        <v>0</v>
      </c>
      <c r="BU42">
        <v>0</v>
      </c>
      <c r="BV42">
        <v>0</v>
      </c>
      <c r="BW42">
        <f t="shared" si="2"/>
        <v>50.52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6.0532000000000004</v>
      </c>
      <c r="K43">
        <v>188.1782</v>
      </c>
      <c r="L43">
        <v>606.28039999999999</v>
      </c>
      <c r="M43">
        <v>92</v>
      </c>
      <c r="N43">
        <v>118.125</v>
      </c>
      <c r="O43">
        <v>123.66562500000001</v>
      </c>
      <c r="P43">
        <v>130.5</v>
      </c>
      <c r="Q43">
        <v>21.82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46.399079999999998</v>
      </c>
      <c r="X43">
        <v>98.34</v>
      </c>
      <c r="Y43">
        <v>0</v>
      </c>
      <c r="Z43">
        <v>13.1076</v>
      </c>
      <c r="AA43">
        <v>0</v>
      </c>
      <c r="AB43">
        <v>13.17004</v>
      </c>
      <c r="AC43">
        <v>9.6778399999999998</v>
      </c>
      <c r="AD43">
        <v>18.229800000000001</v>
      </c>
      <c r="AE43">
        <v>44.905000000000001</v>
      </c>
      <c r="AF43">
        <v>8.8740000000000006</v>
      </c>
      <c r="AG43">
        <v>39.515999999999998</v>
      </c>
      <c r="AH43">
        <v>59.661000000000001</v>
      </c>
      <c r="AI43">
        <v>3.1825000000000001</v>
      </c>
      <c r="AJ43">
        <v>0</v>
      </c>
      <c r="AK43">
        <v>50.76</v>
      </c>
      <c r="AL43">
        <v>23.24</v>
      </c>
      <c r="AM43">
        <v>0</v>
      </c>
      <c r="AN43">
        <v>0.72694000000000003</v>
      </c>
      <c r="AO43">
        <v>19.11</v>
      </c>
      <c r="AP43">
        <v>11.529</v>
      </c>
      <c r="AQ43">
        <v>15.561</v>
      </c>
      <c r="AR43">
        <v>52.991999999999997</v>
      </c>
      <c r="AS43">
        <v>32.150280000000002</v>
      </c>
      <c r="AT43">
        <v>13.180051000000001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50.540000000000006</v>
      </c>
      <c r="BA43">
        <f t="shared" si="1"/>
        <v>2349.9597560000002</v>
      </c>
      <c r="BB43">
        <v>40</v>
      </c>
      <c r="BD43">
        <v>0</v>
      </c>
      <c r="BE43">
        <v>7.38</v>
      </c>
      <c r="BF43">
        <v>1.55</v>
      </c>
      <c r="BG43">
        <v>0</v>
      </c>
      <c r="BH43">
        <v>5.62</v>
      </c>
      <c r="BI43">
        <v>6.93</v>
      </c>
      <c r="BJ43">
        <v>2.33</v>
      </c>
      <c r="BK43">
        <v>3.74</v>
      </c>
      <c r="BL43">
        <v>1.1499999999999999</v>
      </c>
      <c r="BM43">
        <v>0</v>
      </c>
      <c r="BN43">
        <v>0</v>
      </c>
      <c r="BO43">
        <v>15.67</v>
      </c>
      <c r="BP43">
        <v>3.85</v>
      </c>
      <c r="BQ43">
        <v>0</v>
      </c>
      <c r="BR43">
        <v>2.12</v>
      </c>
      <c r="BS43">
        <v>0.2</v>
      </c>
      <c r="BT43">
        <v>0</v>
      </c>
      <c r="BU43">
        <v>0</v>
      </c>
      <c r="BV43">
        <v>0</v>
      </c>
      <c r="BW43">
        <f t="shared" si="2"/>
        <v>50.540000000000006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6.0532000000000004</v>
      </c>
      <c r="K44">
        <v>188.1782</v>
      </c>
      <c r="L44">
        <v>606.28039999999999</v>
      </c>
      <c r="M44">
        <v>92</v>
      </c>
      <c r="N44">
        <v>118.125</v>
      </c>
      <c r="O44">
        <v>123.66562500000001</v>
      </c>
      <c r="P44">
        <v>130.5</v>
      </c>
      <c r="Q44">
        <v>21.82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46.399079999999998</v>
      </c>
      <c r="X44">
        <v>98.34</v>
      </c>
      <c r="Y44">
        <v>0</v>
      </c>
      <c r="Z44">
        <v>13.1076</v>
      </c>
      <c r="AA44">
        <v>0</v>
      </c>
      <c r="AB44">
        <v>13.17004</v>
      </c>
      <c r="AC44">
        <v>9.6778399999999998</v>
      </c>
      <c r="AD44">
        <v>18.229800000000001</v>
      </c>
      <c r="AE44">
        <v>44.905000000000001</v>
      </c>
      <c r="AF44">
        <v>8.8740000000000006</v>
      </c>
      <c r="AG44">
        <v>39.515999999999998</v>
      </c>
      <c r="AH44">
        <v>59.661000000000001</v>
      </c>
      <c r="AI44">
        <v>3.1825000000000001</v>
      </c>
      <c r="AJ44">
        <v>0</v>
      </c>
      <c r="AK44">
        <v>50.76</v>
      </c>
      <c r="AL44">
        <v>23.24</v>
      </c>
      <c r="AM44">
        <v>0</v>
      </c>
      <c r="AN44">
        <v>0.72694000000000003</v>
      </c>
      <c r="AO44">
        <v>19.11</v>
      </c>
      <c r="AP44">
        <v>11.529</v>
      </c>
      <c r="AQ44">
        <v>15.561</v>
      </c>
      <c r="AR44">
        <v>52.991999999999997</v>
      </c>
      <c r="AS44">
        <v>32.150280000000002</v>
      </c>
      <c r="AT44">
        <v>13.180051000000001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50.67</v>
      </c>
      <c r="BA44">
        <f t="shared" si="1"/>
        <v>2350.0897560000003</v>
      </c>
      <c r="BB44">
        <v>41</v>
      </c>
      <c r="BD44">
        <v>0</v>
      </c>
      <c r="BE44">
        <v>7.38</v>
      </c>
      <c r="BF44">
        <v>1.55</v>
      </c>
      <c r="BG44">
        <v>0</v>
      </c>
      <c r="BH44">
        <v>5.62</v>
      </c>
      <c r="BI44">
        <v>6.93</v>
      </c>
      <c r="BJ44">
        <v>2.33</v>
      </c>
      <c r="BK44">
        <v>3.84</v>
      </c>
      <c r="BL44">
        <v>1.18</v>
      </c>
      <c r="BM44">
        <v>0</v>
      </c>
      <c r="BN44">
        <v>0</v>
      </c>
      <c r="BO44">
        <v>15.67</v>
      </c>
      <c r="BP44">
        <v>3.85</v>
      </c>
      <c r="BQ44">
        <v>0</v>
      </c>
      <c r="BR44">
        <v>2.12</v>
      </c>
      <c r="BS44">
        <v>0.2</v>
      </c>
      <c r="BT44">
        <v>0</v>
      </c>
      <c r="BU44">
        <v>0</v>
      </c>
      <c r="BV44">
        <v>0</v>
      </c>
      <c r="BW44">
        <f t="shared" si="2"/>
        <v>50.67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6.0532000000000004</v>
      </c>
      <c r="K45">
        <v>188.1782</v>
      </c>
      <c r="L45">
        <v>606.28039999999999</v>
      </c>
      <c r="M45">
        <v>92</v>
      </c>
      <c r="N45">
        <v>118.125</v>
      </c>
      <c r="O45">
        <v>123.66562500000001</v>
      </c>
      <c r="P45">
        <v>130.5</v>
      </c>
      <c r="Q45">
        <v>21.82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46.399079999999998</v>
      </c>
      <c r="X45">
        <v>98.34</v>
      </c>
      <c r="Y45">
        <v>0</v>
      </c>
      <c r="Z45">
        <v>13.1076</v>
      </c>
      <c r="AA45">
        <v>0</v>
      </c>
      <c r="AB45">
        <v>13.17004</v>
      </c>
      <c r="AC45">
        <v>9.6778399999999998</v>
      </c>
      <c r="AD45">
        <v>18.229800000000001</v>
      </c>
      <c r="AE45">
        <v>44.905000000000001</v>
      </c>
      <c r="AF45">
        <v>8.8740000000000006</v>
      </c>
      <c r="AG45">
        <v>39.515999999999998</v>
      </c>
      <c r="AH45">
        <v>59.661000000000001</v>
      </c>
      <c r="AI45">
        <v>3.1825000000000001</v>
      </c>
      <c r="AJ45">
        <v>0</v>
      </c>
      <c r="AK45">
        <v>50.76</v>
      </c>
      <c r="AL45">
        <v>23.24</v>
      </c>
      <c r="AM45">
        <v>0</v>
      </c>
      <c r="AN45">
        <v>0.72694000000000003</v>
      </c>
      <c r="AO45">
        <v>19.11</v>
      </c>
      <c r="AP45">
        <v>11.529</v>
      </c>
      <c r="AQ45">
        <v>15.561</v>
      </c>
      <c r="AR45">
        <v>13.247999999999999</v>
      </c>
      <c r="AS45">
        <v>32.150280000000002</v>
      </c>
      <c r="AT45">
        <v>13.180051000000001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50.68</v>
      </c>
      <c r="BA45">
        <f t="shared" si="1"/>
        <v>2310.3557559999999</v>
      </c>
      <c r="BB45">
        <v>42</v>
      </c>
      <c r="BD45">
        <v>0</v>
      </c>
      <c r="BE45">
        <v>7.38</v>
      </c>
      <c r="BF45">
        <v>1.56</v>
      </c>
      <c r="BG45">
        <v>0</v>
      </c>
      <c r="BH45">
        <v>5.62</v>
      </c>
      <c r="BI45">
        <v>6.93</v>
      </c>
      <c r="BJ45">
        <v>2.33</v>
      </c>
      <c r="BK45">
        <v>3.84</v>
      </c>
      <c r="BL45">
        <v>1.18</v>
      </c>
      <c r="BM45">
        <v>0</v>
      </c>
      <c r="BN45">
        <v>0</v>
      </c>
      <c r="BO45">
        <v>15.67</v>
      </c>
      <c r="BP45">
        <v>3.85</v>
      </c>
      <c r="BQ45">
        <v>0</v>
      </c>
      <c r="BR45">
        <v>2.12</v>
      </c>
      <c r="BS45">
        <v>0.2</v>
      </c>
      <c r="BT45">
        <v>0</v>
      </c>
      <c r="BU45">
        <v>0</v>
      </c>
      <c r="BV45">
        <v>0</v>
      </c>
      <c r="BW45">
        <f t="shared" si="2"/>
        <v>50.68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6.0532000000000004</v>
      </c>
      <c r="K46">
        <v>188.1782</v>
      </c>
      <c r="L46">
        <v>606.28039999999999</v>
      </c>
      <c r="M46">
        <v>92</v>
      </c>
      <c r="N46">
        <v>118.125</v>
      </c>
      <c r="O46">
        <v>123.66562500000001</v>
      </c>
      <c r="P46">
        <v>130.5</v>
      </c>
      <c r="Q46">
        <v>21.82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46.399079999999998</v>
      </c>
      <c r="X46">
        <v>98.34</v>
      </c>
      <c r="Y46">
        <v>0</v>
      </c>
      <c r="Z46">
        <v>13.1076</v>
      </c>
      <c r="AA46">
        <v>0</v>
      </c>
      <c r="AB46">
        <v>13.17004</v>
      </c>
      <c r="AC46">
        <v>9.6778399999999998</v>
      </c>
      <c r="AD46">
        <v>18.229800000000001</v>
      </c>
      <c r="AE46">
        <v>44.905000000000001</v>
      </c>
      <c r="AF46">
        <v>8.8740000000000006</v>
      </c>
      <c r="AG46">
        <v>39.515999999999998</v>
      </c>
      <c r="AH46">
        <v>59.661000000000001</v>
      </c>
      <c r="AI46">
        <v>3.1825000000000001</v>
      </c>
      <c r="AJ46">
        <v>0</v>
      </c>
      <c r="AK46">
        <v>50.76</v>
      </c>
      <c r="AL46">
        <v>23.24</v>
      </c>
      <c r="AM46">
        <v>0</v>
      </c>
      <c r="AN46">
        <v>0.72694000000000003</v>
      </c>
      <c r="AO46">
        <v>19.11</v>
      </c>
      <c r="AP46">
        <v>11.529</v>
      </c>
      <c r="AQ46">
        <v>15.435</v>
      </c>
      <c r="AR46">
        <v>13.247999999999999</v>
      </c>
      <c r="AS46">
        <v>32.150280000000002</v>
      </c>
      <c r="AT46">
        <v>13.180051000000001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50.68</v>
      </c>
      <c r="BA46">
        <f t="shared" si="1"/>
        <v>2310.2297559999997</v>
      </c>
      <c r="BB46">
        <v>43</v>
      </c>
      <c r="BD46">
        <v>0</v>
      </c>
      <c r="BE46">
        <v>7.38</v>
      </c>
      <c r="BF46">
        <v>1.56</v>
      </c>
      <c r="BG46">
        <v>0</v>
      </c>
      <c r="BH46">
        <v>5.62</v>
      </c>
      <c r="BI46">
        <v>6.93</v>
      </c>
      <c r="BJ46">
        <v>2.33</v>
      </c>
      <c r="BK46">
        <v>3.84</v>
      </c>
      <c r="BL46">
        <v>1.18</v>
      </c>
      <c r="BM46">
        <v>0</v>
      </c>
      <c r="BN46">
        <v>0</v>
      </c>
      <c r="BO46">
        <v>15.67</v>
      </c>
      <c r="BP46">
        <v>3.85</v>
      </c>
      <c r="BQ46">
        <v>0</v>
      </c>
      <c r="BR46">
        <v>2.12</v>
      </c>
      <c r="BS46">
        <v>0.2</v>
      </c>
      <c r="BT46">
        <v>0</v>
      </c>
      <c r="BU46">
        <v>0</v>
      </c>
      <c r="BV46">
        <v>0</v>
      </c>
      <c r="BW46">
        <f t="shared" si="2"/>
        <v>50.68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5.7157</v>
      </c>
      <c r="K47">
        <v>188.1782</v>
      </c>
      <c r="L47">
        <v>549.30799999999999</v>
      </c>
      <c r="M47">
        <v>92</v>
      </c>
      <c r="N47">
        <v>118.125</v>
      </c>
      <c r="O47">
        <v>123.66562500000001</v>
      </c>
      <c r="P47">
        <v>138</v>
      </c>
      <c r="Q47">
        <v>21.82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46.399079999999998</v>
      </c>
      <c r="X47">
        <v>98.34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18.229800000000001</v>
      </c>
      <c r="AE47">
        <v>44.905000000000001</v>
      </c>
      <c r="AF47">
        <v>8.8740000000000006</v>
      </c>
      <c r="AG47">
        <v>39.515999999999998</v>
      </c>
      <c r="AH47">
        <v>59.661000000000001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0.72694000000000003</v>
      </c>
      <c r="AO47">
        <v>19.11</v>
      </c>
      <c r="AP47">
        <v>11.529</v>
      </c>
      <c r="AQ47">
        <v>6.6779999999999999</v>
      </c>
      <c r="AR47">
        <v>13.247999999999999</v>
      </c>
      <c r="AS47">
        <v>13.452</v>
      </c>
      <c r="AT47">
        <v>13.180051000000001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50.67</v>
      </c>
      <c r="BA47">
        <f t="shared" si="1"/>
        <v>2223.2182760000005</v>
      </c>
      <c r="BB47">
        <v>44</v>
      </c>
      <c r="BD47">
        <v>0</v>
      </c>
      <c r="BE47">
        <v>7.38</v>
      </c>
      <c r="BF47">
        <v>1.55</v>
      </c>
      <c r="BG47">
        <v>0</v>
      </c>
      <c r="BH47">
        <v>5.62</v>
      </c>
      <c r="BI47">
        <v>6.93</v>
      </c>
      <c r="BJ47">
        <v>2.33</v>
      </c>
      <c r="BK47">
        <v>3.84</v>
      </c>
      <c r="BL47">
        <v>1.18</v>
      </c>
      <c r="BM47">
        <v>0</v>
      </c>
      <c r="BN47">
        <v>0</v>
      </c>
      <c r="BO47">
        <v>15.67</v>
      </c>
      <c r="BP47">
        <v>3.85</v>
      </c>
      <c r="BQ47">
        <v>0</v>
      </c>
      <c r="BR47">
        <v>2.12</v>
      </c>
      <c r="BS47">
        <v>0.2</v>
      </c>
      <c r="BT47">
        <v>0</v>
      </c>
      <c r="BU47">
        <v>0</v>
      </c>
      <c r="BV47">
        <v>0</v>
      </c>
      <c r="BW47">
        <f t="shared" si="2"/>
        <v>50.67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5.7157</v>
      </c>
      <c r="K48">
        <v>188.1782</v>
      </c>
      <c r="L48">
        <v>549.30799999999999</v>
      </c>
      <c r="M48">
        <v>92</v>
      </c>
      <c r="N48">
        <v>118.125</v>
      </c>
      <c r="O48">
        <v>123.66562500000001</v>
      </c>
      <c r="P48">
        <v>138</v>
      </c>
      <c r="Q48">
        <v>21.82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46.399079999999998</v>
      </c>
      <c r="X48">
        <v>98.34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18.229800000000001</v>
      </c>
      <c r="AE48">
        <v>44.905000000000001</v>
      </c>
      <c r="AF48">
        <v>8.8740000000000006</v>
      </c>
      <c r="AG48">
        <v>39.515999999999998</v>
      </c>
      <c r="AH48">
        <v>59.661000000000001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0.72694000000000003</v>
      </c>
      <c r="AO48">
        <v>19.11</v>
      </c>
      <c r="AP48">
        <v>11.529</v>
      </c>
      <c r="AQ48">
        <v>0</v>
      </c>
      <c r="AR48">
        <v>13.247999999999999</v>
      </c>
      <c r="AS48">
        <v>11.434200000000001</v>
      </c>
      <c r="AT48">
        <v>13.180051000000001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50.67</v>
      </c>
      <c r="BA48">
        <f t="shared" si="1"/>
        <v>2214.5224760000006</v>
      </c>
      <c r="BB48">
        <v>45</v>
      </c>
      <c r="BD48">
        <v>0</v>
      </c>
      <c r="BE48">
        <v>7.38</v>
      </c>
      <c r="BF48">
        <v>1.55</v>
      </c>
      <c r="BG48">
        <v>0</v>
      </c>
      <c r="BH48">
        <v>5.62</v>
      </c>
      <c r="BI48">
        <v>6.93</v>
      </c>
      <c r="BJ48">
        <v>2.33</v>
      </c>
      <c r="BK48">
        <v>3.84</v>
      </c>
      <c r="BL48">
        <v>1.18</v>
      </c>
      <c r="BM48">
        <v>0</v>
      </c>
      <c r="BN48">
        <v>0</v>
      </c>
      <c r="BO48">
        <v>15.67</v>
      </c>
      <c r="BP48">
        <v>3.85</v>
      </c>
      <c r="BQ48">
        <v>0</v>
      </c>
      <c r="BR48">
        <v>2.12</v>
      </c>
      <c r="BS48">
        <v>0.2</v>
      </c>
      <c r="BT48">
        <v>0</v>
      </c>
      <c r="BU48">
        <v>0</v>
      </c>
      <c r="BV48">
        <v>0</v>
      </c>
      <c r="BW48">
        <f t="shared" si="2"/>
        <v>50.67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5.7157</v>
      </c>
      <c r="K49">
        <v>188.1782</v>
      </c>
      <c r="L49">
        <v>549.30799999999999</v>
      </c>
      <c r="M49">
        <v>92</v>
      </c>
      <c r="N49">
        <v>118.125</v>
      </c>
      <c r="O49">
        <v>123.66562500000001</v>
      </c>
      <c r="P49">
        <v>138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46.399079999999998</v>
      </c>
      <c r="X49">
        <v>98.34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18.229800000000001</v>
      </c>
      <c r="AE49">
        <v>44.905000000000001</v>
      </c>
      <c r="AF49">
        <v>8.8740000000000006</v>
      </c>
      <c r="AG49">
        <v>39.515999999999998</v>
      </c>
      <c r="AH49">
        <v>59.661000000000001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</v>
      </c>
      <c r="AO49">
        <v>19.11</v>
      </c>
      <c r="AP49">
        <v>11.529</v>
      </c>
      <c r="AQ49">
        <v>0</v>
      </c>
      <c r="AR49">
        <v>13.247999999999999</v>
      </c>
      <c r="AS49">
        <v>11.434200000000001</v>
      </c>
      <c r="AT49">
        <v>13.180051000000001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50.67</v>
      </c>
      <c r="BA49">
        <f t="shared" si="1"/>
        <v>2213.7955360000005</v>
      </c>
      <c r="BB49">
        <v>46</v>
      </c>
      <c r="BD49">
        <v>0</v>
      </c>
      <c r="BE49">
        <v>7.38</v>
      </c>
      <c r="BF49">
        <v>1.55</v>
      </c>
      <c r="BG49">
        <v>0</v>
      </c>
      <c r="BH49">
        <v>5.62</v>
      </c>
      <c r="BI49">
        <v>6.93</v>
      </c>
      <c r="BJ49">
        <v>2.33</v>
      </c>
      <c r="BK49">
        <v>3.84</v>
      </c>
      <c r="BL49">
        <v>1.18</v>
      </c>
      <c r="BM49">
        <v>0</v>
      </c>
      <c r="BN49">
        <v>0</v>
      </c>
      <c r="BO49">
        <v>15.67</v>
      </c>
      <c r="BP49">
        <v>3.85</v>
      </c>
      <c r="BQ49">
        <v>0</v>
      </c>
      <c r="BR49">
        <v>2.12</v>
      </c>
      <c r="BS49">
        <v>0.2</v>
      </c>
      <c r="BT49">
        <v>0</v>
      </c>
      <c r="BU49">
        <v>0</v>
      </c>
      <c r="BV49">
        <v>0</v>
      </c>
      <c r="BW49">
        <f t="shared" si="2"/>
        <v>50.67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5.7157</v>
      </c>
      <c r="K50">
        <v>188.1782</v>
      </c>
      <c r="L50">
        <v>549.30799999999999</v>
      </c>
      <c r="M50">
        <v>92</v>
      </c>
      <c r="N50">
        <v>118.125</v>
      </c>
      <c r="O50">
        <v>123.66562500000001</v>
      </c>
      <c r="P50">
        <v>138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46.399079999999998</v>
      </c>
      <c r="X50">
        <v>98.34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18.229800000000001</v>
      </c>
      <c r="AE50">
        <v>44.905000000000001</v>
      </c>
      <c r="AF50">
        <v>8.8740000000000006</v>
      </c>
      <c r="AG50">
        <v>39.515999999999998</v>
      </c>
      <c r="AH50">
        <v>59.661000000000001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</v>
      </c>
      <c r="AO50">
        <v>19.11</v>
      </c>
      <c r="AP50">
        <v>11.529</v>
      </c>
      <c r="AQ50">
        <v>0</v>
      </c>
      <c r="AR50">
        <v>13.247999999999999</v>
      </c>
      <c r="AS50">
        <v>11.434200000000001</v>
      </c>
      <c r="AT50">
        <v>13.180051000000001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50.67</v>
      </c>
      <c r="BA50">
        <f t="shared" si="1"/>
        <v>2213.7955360000005</v>
      </c>
      <c r="BB50">
        <v>47</v>
      </c>
      <c r="BD50">
        <v>0</v>
      </c>
      <c r="BE50">
        <v>7.38</v>
      </c>
      <c r="BF50">
        <v>1.55</v>
      </c>
      <c r="BG50">
        <v>0</v>
      </c>
      <c r="BH50">
        <v>5.62</v>
      </c>
      <c r="BI50">
        <v>6.93</v>
      </c>
      <c r="BJ50">
        <v>2.33</v>
      </c>
      <c r="BK50">
        <v>3.84</v>
      </c>
      <c r="BL50">
        <v>1.18</v>
      </c>
      <c r="BM50">
        <v>0</v>
      </c>
      <c r="BN50">
        <v>0</v>
      </c>
      <c r="BO50">
        <v>15.67</v>
      </c>
      <c r="BP50">
        <v>3.85</v>
      </c>
      <c r="BQ50">
        <v>0</v>
      </c>
      <c r="BR50">
        <v>2.12</v>
      </c>
      <c r="BS50">
        <v>0.2</v>
      </c>
      <c r="BT50">
        <v>0</v>
      </c>
      <c r="BU50">
        <v>0</v>
      </c>
      <c r="BV50">
        <v>0</v>
      </c>
      <c r="BW50">
        <f t="shared" si="2"/>
        <v>50.67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5.7157</v>
      </c>
      <c r="K51">
        <v>188.73820000000001</v>
      </c>
      <c r="L51">
        <v>549.30799999999999</v>
      </c>
      <c r="M51">
        <v>92</v>
      </c>
      <c r="N51">
        <v>118.125</v>
      </c>
      <c r="O51">
        <v>123.66562500000001</v>
      </c>
      <c r="P51">
        <v>138</v>
      </c>
      <c r="Q51">
        <v>17.277699999999999</v>
      </c>
      <c r="R51">
        <v>34.622999999999998</v>
      </c>
      <c r="S51">
        <v>21.687000000000001</v>
      </c>
      <c r="T51">
        <v>0</v>
      </c>
      <c r="U51">
        <v>348.97500000000002</v>
      </c>
      <c r="V51">
        <v>20.73</v>
      </c>
      <c r="W51">
        <v>46.399079999999998</v>
      </c>
      <c r="X51">
        <v>98.34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18.229800000000001</v>
      </c>
      <c r="AE51">
        <v>44.905000000000001</v>
      </c>
      <c r="AF51">
        <v>8.8740000000000006</v>
      </c>
      <c r="AG51">
        <v>39.515999999999998</v>
      </c>
      <c r="AH51">
        <v>59.661000000000001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</v>
      </c>
      <c r="AO51">
        <v>19.11</v>
      </c>
      <c r="AP51">
        <v>11.529</v>
      </c>
      <c r="AQ51">
        <v>0</v>
      </c>
      <c r="AR51">
        <v>13.247999999999999</v>
      </c>
      <c r="AS51">
        <v>11.434200000000001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50.669999999999995</v>
      </c>
      <c r="BA51">
        <f t="shared" si="1"/>
        <v>2199.1597850000003</v>
      </c>
      <c r="BB51">
        <v>48</v>
      </c>
      <c r="BD51">
        <v>0</v>
      </c>
      <c r="BE51">
        <v>7.38</v>
      </c>
      <c r="BF51">
        <v>1.52</v>
      </c>
      <c r="BG51">
        <v>0</v>
      </c>
      <c r="BH51">
        <v>5.62</v>
      </c>
      <c r="BI51">
        <v>6.93</v>
      </c>
      <c r="BJ51">
        <v>2.33</v>
      </c>
      <c r="BK51">
        <v>3.84</v>
      </c>
      <c r="BL51">
        <v>1.18</v>
      </c>
      <c r="BM51">
        <v>0</v>
      </c>
      <c r="BN51">
        <v>0</v>
      </c>
      <c r="BO51">
        <v>15.67</v>
      </c>
      <c r="BP51">
        <v>3.85</v>
      </c>
      <c r="BQ51">
        <v>0</v>
      </c>
      <c r="BR51">
        <v>2.12</v>
      </c>
      <c r="BS51">
        <v>0.23</v>
      </c>
      <c r="BT51">
        <v>0</v>
      </c>
      <c r="BU51">
        <v>0</v>
      </c>
      <c r="BV51">
        <v>0</v>
      </c>
      <c r="BW51">
        <f t="shared" si="2"/>
        <v>50.669999999999995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5.7157</v>
      </c>
      <c r="K52">
        <v>188.73820000000001</v>
      </c>
      <c r="L52">
        <v>549.30799999999999</v>
      </c>
      <c r="M52">
        <v>92</v>
      </c>
      <c r="N52">
        <v>118.125</v>
      </c>
      <c r="O52">
        <v>123.66562500000001</v>
      </c>
      <c r="P52">
        <v>138</v>
      </c>
      <c r="Q52">
        <v>17.277699999999999</v>
      </c>
      <c r="R52">
        <v>34.622999999999998</v>
      </c>
      <c r="S52">
        <v>21.687000000000001</v>
      </c>
      <c r="T52">
        <v>0</v>
      </c>
      <c r="U52">
        <v>348.97500000000002</v>
      </c>
      <c r="V52">
        <v>20.73</v>
      </c>
      <c r="W52">
        <v>46.399079999999998</v>
      </c>
      <c r="X52">
        <v>98.34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18.229800000000001</v>
      </c>
      <c r="AE52">
        <v>44.905000000000001</v>
      </c>
      <c r="AF52">
        <v>8.8740000000000006</v>
      </c>
      <c r="AG52">
        <v>39.515999999999998</v>
      </c>
      <c r="AH52">
        <v>59.661000000000001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</v>
      </c>
      <c r="AO52">
        <v>19.11</v>
      </c>
      <c r="AP52">
        <v>11.529</v>
      </c>
      <c r="AQ52">
        <v>0</v>
      </c>
      <c r="AR52">
        <v>13.247999999999999</v>
      </c>
      <c r="AS52">
        <v>11.434200000000001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50.669999999999995</v>
      </c>
      <c r="BA52">
        <f t="shared" si="1"/>
        <v>2199.1597850000003</v>
      </c>
      <c r="BB52">
        <v>49</v>
      </c>
      <c r="BD52">
        <v>0</v>
      </c>
      <c r="BE52">
        <v>7.38</v>
      </c>
      <c r="BF52">
        <v>1.52</v>
      </c>
      <c r="BG52">
        <v>0</v>
      </c>
      <c r="BH52">
        <v>5.62</v>
      </c>
      <c r="BI52">
        <v>6.93</v>
      </c>
      <c r="BJ52">
        <v>2.33</v>
      </c>
      <c r="BK52">
        <v>3.84</v>
      </c>
      <c r="BL52">
        <v>1.18</v>
      </c>
      <c r="BM52">
        <v>0</v>
      </c>
      <c r="BN52">
        <v>0</v>
      </c>
      <c r="BO52">
        <v>15.67</v>
      </c>
      <c r="BP52">
        <v>3.85</v>
      </c>
      <c r="BQ52">
        <v>0</v>
      </c>
      <c r="BR52">
        <v>2.12</v>
      </c>
      <c r="BS52">
        <v>0.23</v>
      </c>
      <c r="BT52">
        <v>0</v>
      </c>
      <c r="BU52">
        <v>0</v>
      </c>
      <c r="BV52">
        <v>0</v>
      </c>
      <c r="BW52">
        <f t="shared" si="2"/>
        <v>50.669999999999995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5.7157</v>
      </c>
      <c r="K53">
        <v>188.73820000000001</v>
      </c>
      <c r="L53">
        <v>549.30799999999999</v>
      </c>
      <c r="M53">
        <v>92</v>
      </c>
      <c r="N53">
        <v>118.125</v>
      </c>
      <c r="O53">
        <v>123.66562500000001</v>
      </c>
      <c r="P53">
        <v>138</v>
      </c>
      <c r="Q53">
        <v>17.277699999999999</v>
      </c>
      <c r="R53">
        <v>34.622999999999998</v>
      </c>
      <c r="S53">
        <v>21.687000000000001</v>
      </c>
      <c r="T53">
        <v>0</v>
      </c>
      <c r="U53">
        <v>348.97500000000002</v>
      </c>
      <c r="V53">
        <v>20.73</v>
      </c>
      <c r="W53">
        <v>46.399079999999998</v>
      </c>
      <c r="X53">
        <v>98.34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18.229800000000001</v>
      </c>
      <c r="AE53">
        <v>44.905000000000001</v>
      </c>
      <c r="AF53">
        <v>8.8740000000000006</v>
      </c>
      <c r="AG53">
        <v>39.515999999999998</v>
      </c>
      <c r="AH53">
        <v>59.661000000000001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</v>
      </c>
      <c r="AO53">
        <v>19.11</v>
      </c>
      <c r="AP53">
        <v>11.529</v>
      </c>
      <c r="AQ53">
        <v>0</v>
      </c>
      <c r="AR53">
        <v>13.247999999999999</v>
      </c>
      <c r="AS53">
        <v>11.434200000000001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50.64</v>
      </c>
      <c r="BA53">
        <f t="shared" si="1"/>
        <v>2199.1297850000001</v>
      </c>
      <c r="BB53">
        <v>50</v>
      </c>
      <c r="BD53">
        <v>0</v>
      </c>
      <c r="BE53">
        <v>7.38</v>
      </c>
      <c r="BF53">
        <v>1.52</v>
      </c>
      <c r="BG53">
        <v>0</v>
      </c>
      <c r="BH53">
        <v>5.62</v>
      </c>
      <c r="BI53">
        <v>6.93</v>
      </c>
      <c r="BJ53">
        <v>2.33</v>
      </c>
      <c r="BK53">
        <v>3.84</v>
      </c>
      <c r="BL53">
        <v>1.18</v>
      </c>
      <c r="BM53">
        <v>0</v>
      </c>
      <c r="BN53">
        <v>0</v>
      </c>
      <c r="BO53">
        <v>15.67</v>
      </c>
      <c r="BP53">
        <v>3.85</v>
      </c>
      <c r="BQ53">
        <v>0</v>
      </c>
      <c r="BR53">
        <v>2.12</v>
      </c>
      <c r="BS53">
        <v>0.2</v>
      </c>
      <c r="BT53">
        <v>0</v>
      </c>
      <c r="BU53">
        <v>0</v>
      </c>
      <c r="BV53">
        <v>0</v>
      </c>
      <c r="BW53">
        <f t="shared" si="2"/>
        <v>50.64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5.7157</v>
      </c>
      <c r="K54">
        <v>188.73820000000001</v>
      </c>
      <c r="L54">
        <v>549.30799999999999</v>
      </c>
      <c r="M54">
        <v>92</v>
      </c>
      <c r="N54">
        <v>118.125</v>
      </c>
      <c r="O54">
        <v>123.66562500000001</v>
      </c>
      <c r="P54">
        <v>138</v>
      </c>
      <c r="Q54">
        <v>17.277699999999999</v>
      </c>
      <c r="R54">
        <v>34.622999999999998</v>
      </c>
      <c r="S54">
        <v>21.687000000000001</v>
      </c>
      <c r="T54">
        <v>0</v>
      </c>
      <c r="U54">
        <v>348.97500000000002</v>
      </c>
      <c r="V54">
        <v>20.73</v>
      </c>
      <c r="W54">
        <v>46.399079999999998</v>
      </c>
      <c r="X54">
        <v>98.34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44.905000000000001</v>
      </c>
      <c r="AF54">
        <v>8.8740000000000006</v>
      </c>
      <c r="AG54">
        <v>39.515999999999998</v>
      </c>
      <c r="AH54">
        <v>59.661000000000001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</v>
      </c>
      <c r="AO54">
        <v>19.11</v>
      </c>
      <c r="AP54">
        <v>11.529</v>
      </c>
      <c r="AQ54">
        <v>0</v>
      </c>
      <c r="AR54">
        <v>13.247999999999999</v>
      </c>
      <c r="AS54">
        <v>11.434200000000001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50.49</v>
      </c>
      <c r="BA54">
        <f t="shared" si="1"/>
        <v>2198.979785</v>
      </c>
      <c r="BB54">
        <v>51</v>
      </c>
      <c r="BD54">
        <v>0</v>
      </c>
      <c r="BE54">
        <v>7.38</v>
      </c>
      <c r="BF54">
        <v>1.52</v>
      </c>
      <c r="BG54">
        <v>0</v>
      </c>
      <c r="BH54">
        <v>5.62</v>
      </c>
      <c r="BI54">
        <v>6.93</v>
      </c>
      <c r="BJ54">
        <v>2.33</v>
      </c>
      <c r="BK54">
        <v>3.72</v>
      </c>
      <c r="BL54">
        <v>1.1499999999999999</v>
      </c>
      <c r="BM54">
        <v>0</v>
      </c>
      <c r="BN54">
        <v>0</v>
      </c>
      <c r="BO54">
        <v>15.67</v>
      </c>
      <c r="BP54">
        <v>3.85</v>
      </c>
      <c r="BQ54">
        <v>0</v>
      </c>
      <c r="BR54">
        <v>2.12</v>
      </c>
      <c r="BS54">
        <v>0.2</v>
      </c>
      <c r="BT54">
        <v>0</v>
      </c>
      <c r="BU54">
        <v>0</v>
      </c>
      <c r="BV54">
        <v>0</v>
      </c>
      <c r="BW54">
        <f t="shared" si="2"/>
        <v>50.49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5.7157</v>
      </c>
      <c r="K55">
        <v>188.73820000000001</v>
      </c>
      <c r="L55">
        <v>443.97211900000002</v>
      </c>
      <c r="M55">
        <v>92</v>
      </c>
      <c r="N55">
        <v>118.125</v>
      </c>
      <c r="O55">
        <v>123.66562500000001</v>
      </c>
      <c r="P55">
        <v>138</v>
      </c>
      <c r="Q55">
        <v>17.277699999999999</v>
      </c>
      <c r="R55">
        <v>34.622999999999998</v>
      </c>
      <c r="S55">
        <v>21.687000000000001</v>
      </c>
      <c r="T55">
        <v>0</v>
      </c>
      <c r="U55">
        <v>348.97500000000002</v>
      </c>
      <c r="V55">
        <v>20.73</v>
      </c>
      <c r="W55">
        <v>46.399079999999998</v>
      </c>
      <c r="X55">
        <v>98.34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44.905000000000001</v>
      </c>
      <c r="AF55">
        <v>8.8740000000000006</v>
      </c>
      <c r="AG55">
        <v>39.515999999999998</v>
      </c>
      <c r="AH55">
        <v>59.661000000000001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</v>
      </c>
      <c r="AO55">
        <v>19.992000000000001</v>
      </c>
      <c r="AP55">
        <v>11.529</v>
      </c>
      <c r="AQ55">
        <v>0</v>
      </c>
      <c r="AR55">
        <v>13.247999999999999</v>
      </c>
      <c r="AS55">
        <v>11.434200000000001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50.35</v>
      </c>
      <c r="BA55">
        <f t="shared" si="1"/>
        <v>2094.3859039999998</v>
      </c>
      <c r="BB55">
        <v>52</v>
      </c>
      <c r="BD55">
        <v>0</v>
      </c>
      <c r="BE55">
        <v>7.38</v>
      </c>
      <c r="BF55">
        <v>1.52</v>
      </c>
      <c r="BG55">
        <v>0</v>
      </c>
      <c r="BH55">
        <v>5.62</v>
      </c>
      <c r="BI55">
        <v>6.93</v>
      </c>
      <c r="BJ55">
        <v>2.33</v>
      </c>
      <c r="BK55">
        <v>3.72</v>
      </c>
      <c r="BL55">
        <v>1.1499999999999999</v>
      </c>
      <c r="BM55">
        <v>0</v>
      </c>
      <c r="BN55">
        <v>0</v>
      </c>
      <c r="BO55">
        <v>15.67</v>
      </c>
      <c r="BP55">
        <v>3.85</v>
      </c>
      <c r="BQ55">
        <v>0</v>
      </c>
      <c r="BR55">
        <v>1.94</v>
      </c>
      <c r="BS55">
        <v>0.24</v>
      </c>
      <c r="BT55">
        <v>0</v>
      </c>
      <c r="BU55">
        <v>0</v>
      </c>
      <c r="BV55">
        <v>0</v>
      </c>
      <c r="BW55">
        <f t="shared" si="2"/>
        <v>50.35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5.7157</v>
      </c>
      <c r="K56">
        <v>188.73820000000001</v>
      </c>
      <c r="L56">
        <v>423.38</v>
      </c>
      <c r="M56">
        <v>92</v>
      </c>
      <c r="N56">
        <v>118.125</v>
      </c>
      <c r="O56">
        <v>123.66562500000001</v>
      </c>
      <c r="P56">
        <v>138</v>
      </c>
      <c r="Q56">
        <v>17.277699999999999</v>
      </c>
      <c r="R56">
        <v>34.622999999999998</v>
      </c>
      <c r="S56">
        <v>21.687000000000001</v>
      </c>
      <c r="T56">
        <v>0</v>
      </c>
      <c r="U56">
        <v>348.97500000000002</v>
      </c>
      <c r="V56">
        <v>20.73</v>
      </c>
      <c r="W56">
        <v>46.399079999999998</v>
      </c>
      <c r="X56">
        <v>98.34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44.905000000000001</v>
      </c>
      <c r="AF56">
        <v>8.8740000000000006</v>
      </c>
      <c r="AG56">
        <v>39.515999999999998</v>
      </c>
      <c r="AH56">
        <v>59.661000000000001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</v>
      </c>
      <c r="AO56">
        <v>19.992000000000001</v>
      </c>
      <c r="AP56">
        <v>11.529</v>
      </c>
      <c r="AQ56">
        <v>15.561</v>
      </c>
      <c r="AR56">
        <v>13.247999999999999</v>
      </c>
      <c r="AS56">
        <v>11.434200000000001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50.35</v>
      </c>
      <c r="BA56">
        <f t="shared" si="1"/>
        <v>2089.354785</v>
      </c>
      <c r="BB56">
        <v>53</v>
      </c>
      <c r="BD56">
        <v>0</v>
      </c>
      <c r="BE56">
        <v>7.38</v>
      </c>
      <c r="BF56">
        <v>1.52</v>
      </c>
      <c r="BG56">
        <v>0</v>
      </c>
      <c r="BH56">
        <v>5.62</v>
      </c>
      <c r="BI56">
        <v>6.93</v>
      </c>
      <c r="BJ56">
        <v>2.33</v>
      </c>
      <c r="BK56">
        <v>3.72</v>
      </c>
      <c r="BL56">
        <v>1.1499999999999999</v>
      </c>
      <c r="BM56">
        <v>0</v>
      </c>
      <c r="BN56">
        <v>0</v>
      </c>
      <c r="BO56">
        <v>15.67</v>
      </c>
      <c r="BP56">
        <v>3.85</v>
      </c>
      <c r="BQ56">
        <v>0</v>
      </c>
      <c r="BR56">
        <v>1.94</v>
      </c>
      <c r="BS56">
        <v>0.24</v>
      </c>
      <c r="BT56">
        <v>0</v>
      </c>
      <c r="BU56">
        <v>0</v>
      </c>
      <c r="BV56">
        <v>0</v>
      </c>
      <c r="BW56">
        <f t="shared" si="2"/>
        <v>50.35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5.7157</v>
      </c>
      <c r="K57">
        <v>188.73820000000001</v>
      </c>
      <c r="L57">
        <v>423.38</v>
      </c>
      <c r="M57">
        <v>92</v>
      </c>
      <c r="N57">
        <v>118.125</v>
      </c>
      <c r="O57">
        <v>123.66562500000001</v>
      </c>
      <c r="P57">
        <v>138</v>
      </c>
      <c r="Q57">
        <v>17.277699999999999</v>
      </c>
      <c r="R57">
        <v>34.622999999999998</v>
      </c>
      <c r="S57">
        <v>21.687000000000001</v>
      </c>
      <c r="T57">
        <v>0</v>
      </c>
      <c r="U57">
        <v>348.97500000000002</v>
      </c>
      <c r="V57">
        <v>20.73</v>
      </c>
      <c r="W57">
        <v>46.399079999999998</v>
      </c>
      <c r="X57">
        <v>98.34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44.905000000000001</v>
      </c>
      <c r="AF57">
        <v>8.8740000000000006</v>
      </c>
      <c r="AG57">
        <v>39.515999999999998</v>
      </c>
      <c r="AH57">
        <v>59.661000000000001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</v>
      </c>
      <c r="AO57">
        <v>19.992000000000001</v>
      </c>
      <c r="AP57">
        <v>11.529</v>
      </c>
      <c r="AQ57">
        <v>15.561</v>
      </c>
      <c r="AR57">
        <v>13.247999999999999</v>
      </c>
      <c r="AS57">
        <v>11.434200000000001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50.519999999999996</v>
      </c>
      <c r="BA57">
        <f t="shared" si="1"/>
        <v>2089.5247850000001</v>
      </c>
      <c r="BB57">
        <v>54</v>
      </c>
      <c r="BD57">
        <v>0</v>
      </c>
      <c r="BE57">
        <v>7.38</v>
      </c>
      <c r="BF57">
        <v>1.52</v>
      </c>
      <c r="BG57">
        <v>0</v>
      </c>
      <c r="BH57">
        <v>5.62</v>
      </c>
      <c r="BI57">
        <v>6.93</v>
      </c>
      <c r="BJ57">
        <v>2.33</v>
      </c>
      <c r="BK57">
        <v>3.72</v>
      </c>
      <c r="BL57">
        <v>1.1499999999999999</v>
      </c>
      <c r="BM57">
        <v>0</v>
      </c>
      <c r="BN57">
        <v>0</v>
      </c>
      <c r="BO57">
        <v>15.67</v>
      </c>
      <c r="BP57">
        <v>3.85</v>
      </c>
      <c r="BQ57">
        <v>0</v>
      </c>
      <c r="BR57">
        <v>2.12</v>
      </c>
      <c r="BS57">
        <v>0.23</v>
      </c>
      <c r="BT57">
        <v>0</v>
      </c>
      <c r="BU57">
        <v>0</v>
      </c>
      <c r="BV57">
        <v>0</v>
      </c>
      <c r="BW57">
        <f t="shared" si="2"/>
        <v>50.519999999999996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5.7157</v>
      </c>
      <c r="K58">
        <v>188.73820000000001</v>
      </c>
      <c r="L58">
        <v>488.38</v>
      </c>
      <c r="M58">
        <v>92</v>
      </c>
      <c r="N58">
        <v>118.125</v>
      </c>
      <c r="O58">
        <v>123.66562500000001</v>
      </c>
      <c r="P58">
        <v>138</v>
      </c>
      <c r="Q58">
        <v>17.277699999999999</v>
      </c>
      <c r="R58">
        <v>34.622999999999998</v>
      </c>
      <c r="S58">
        <v>21.687000000000001</v>
      </c>
      <c r="T58">
        <v>0</v>
      </c>
      <c r="U58">
        <v>348.97500000000002</v>
      </c>
      <c r="V58">
        <v>20.73</v>
      </c>
      <c r="W58">
        <v>46.399079999999998</v>
      </c>
      <c r="X58">
        <v>98.34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44.905000000000001</v>
      </c>
      <c r="AF58">
        <v>8.8740000000000006</v>
      </c>
      <c r="AG58">
        <v>39.515999999999998</v>
      </c>
      <c r="AH58">
        <v>59.661000000000001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</v>
      </c>
      <c r="AO58">
        <v>19.992000000000001</v>
      </c>
      <c r="AP58">
        <v>11.529</v>
      </c>
      <c r="AQ58">
        <v>15.561</v>
      </c>
      <c r="AR58">
        <v>13.247999999999999</v>
      </c>
      <c r="AS58">
        <v>11.434200000000001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50.519999999999996</v>
      </c>
      <c r="BA58">
        <f t="shared" si="1"/>
        <v>2154.5247850000005</v>
      </c>
      <c r="BB58">
        <v>55</v>
      </c>
      <c r="BD58">
        <v>0</v>
      </c>
      <c r="BE58">
        <v>7.38</v>
      </c>
      <c r="BF58">
        <v>1.52</v>
      </c>
      <c r="BG58">
        <v>0</v>
      </c>
      <c r="BH58">
        <v>5.62</v>
      </c>
      <c r="BI58">
        <v>6.93</v>
      </c>
      <c r="BJ58">
        <v>2.33</v>
      </c>
      <c r="BK58">
        <v>3.72</v>
      </c>
      <c r="BL58">
        <v>1.1499999999999999</v>
      </c>
      <c r="BM58">
        <v>0</v>
      </c>
      <c r="BN58">
        <v>0</v>
      </c>
      <c r="BO58">
        <v>15.67</v>
      </c>
      <c r="BP58">
        <v>3.85</v>
      </c>
      <c r="BQ58">
        <v>0</v>
      </c>
      <c r="BR58">
        <v>2.12</v>
      </c>
      <c r="BS58">
        <v>0.23</v>
      </c>
      <c r="BT58">
        <v>0</v>
      </c>
      <c r="BU58">
        <v>0</v>
      </c>
      <c r="BV58">
        <v>0</v>
      </c>
      <c r="BW58">
        <f t="shared" si="2"/>
        <v>50.519999999999996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5.7157</v>
      </c>
      <c r="K59">
        <v>188.73820000000001</v>
      </c>
      <c r="L59">
        <v>606.28039999999999</v>
      </c>
      <c r="M59">
        <v>92</v>
      </c>
      <c r="N59">
        <v>118.125</v>
      </c>
      <c r="O59">
        <v>123.66562500000001</v>
      </c>
      <c r="P59">
        <v>138</v>
      </c>
      <c r="Q59">
        <v>17.277699999999999</v>
      </c>
      <c r="R59">
        <v>34.622999999999998</v>
      </c>
      <c r="S59">
        <v>21.687000000000001</v>
      </c>
      <c r="T59">
        <v>0</v>
      </c>
      <c r="U59">
        <v>348.97500000000002</v>
      </c>
      <c r="V59">
        <v>20.73</v>
      </c>
      <c r="W59">
        <v>46.399079999999998</v>
      </c>
      <c r="X59">
        <v>98.34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30.792000000000002</v>
      </c>
      <c r="AF59">
        <v>8.8740000000000006</v>
      </c>
      <c r="AG59">
        <v>39.515999999999998</v>
      </c>
      <c r="AH59">
        <v>59.661000000000001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</v>
      </c>
      <c r="AO59">
        <v>19.992000000000001</v>
      </c>
      <c r="AP59">
        <v>11.529</v>
      </c>
      <c r="AQ59">
        <v>15.561</v>
      </c>
      <c r="AR59">
        <v>13.247999999999999</v>
      </c>
      <c r="AS59">
        <v>11.434200000000001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50.519999999999996</v>
      </c>
      <c r="BA59">
        <f t="shared" si="1"/>
        <v>2258.3121850000002</v>
      </c>
      <c r="BB59">
        <v>56</v>
      </c>
      <c r="BD59">
        <v>0</v>
      </c>
      <c r="BE59">
        <v>7.38</v>
      </c>
      <c r="BF59">
        <v>1.52</v>
      </c>
      <c r="BG59">
        <v>0</v>
      </c>
      <c r="BH59">
        <v>5.62</v>
      </c>
      <c r="BI59">
        <v>6.93</v>
      </c>
      <c r="BJ59">
        <v>2.33</v>
      </c>
      <c r="BK59">
        <v>3.72</v>
      </c>
      <c r="BL59">
        <v>1.1499999999999999</v>
      </c>
      <c r="BM59">
        <v>0</v>
      </c>
      <c r="BN59">
        <v>0</v>
      </c>
      <c r="BO59">
        <v>15.67</v>
      </c>
      <c r="BP59">
        <v>3.85</v>
      </c>
      <c r="BQ59">
        <v>0</v>
      </c>
      <c r="BR59">
        <v>2.12</v>
      </c>
      <c r="BS59">
        <v>0.23</v>
      </c>
      <c r="BT59">
        <v>0</v>
      </c>
      <c r="BU59">
        <v>0</v>
      </c>
      <c r="BV59">
        <v>0</v>
      </c>
      <c r="BW59">
        <f t="shared" si="2"/>
        <v>50.519999999999996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5.7157</v>
      </c>
      <c r="K60">
        <v>188.73820000000001</v>
      </c>
      <c r="L60">
        <v>606.28039999999999</v>
      </c>
      <c r="M60">
        <v>92</v>
      </c>
      <c r="N60">
        <v>118.125</v>
      </c>
      <c r="O60">
        <v>123.66562500000001</v>
      </c>
      <c r="P60">
        <v>138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46.399079999999998</v>
      </c>
      <c r="X60">
        <v>98.34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39.515999999999998</v>
      </c>
      <c r="AH60">
        <v>59.661000000000001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</v>
      </c>
      <c r="AO60">
        <v>19.992000000000001</v>
      </c>
      <c r="AP60">
        <v>11.529</v>
      </c>
      <c r="AQ60">
        <v>15.561</v>
      </c>
      <c r="AR60">
        <v>13.247999999999999</v>
      </c>
      <c r="AS60">
        <v>11.434200000000001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50.129999999999995</v>
      </c>
      <c r="BA60">
        <f t="shared" si="1"/>
        <v>2274.9346850000002</v>
      </c>
      <c r="BB60">
        <v>57</v>
      </c>
      <c r="BD60">
        <v>0</v>
      </c>
      <c r="BE60">
        <v>7.38</v>
      </c>
      <c r="BF60">
        <v>1.52</v>
      </c>
      <c r="BG60">
        <v>0</v>
      </c>
      <c r="BH60">
        <v>5.62</v>
      </c>
      <c r="BI60">
        <v>6.93</v>
      </c>
      <c r="BJ60">
        <v>1.97</v>
      </c>
      <c r="BK60">
        <v>3.72</v>
      </c>
      <c r="BL60">
        <v>1.1499999999999999</v>
      </c>
      <c r="BM60">
        <v>0</v>
      </c>
      <c r="BN60">
        <v>0</v>
      </c>
      <c r="BO60">
        <v>15.67</v>
      </c>
      <c r="BP60">
        <v>3.85</v>
      </c>
      <c r="BQ60">
        <v>0</v>
      </c>
      <c r="BR60">
        <v>2.12</v>
      </c>
      <c r="BS60">
        <v>0.2</v>
      </c>
      <c r="BT60">
        <v>0</v>
      </c>
      <c r="BU60">
        <v>0</v>
      </c>
      <c r="BV60">
        <v>0</v>
      </c>
      <c r="BW60">
        <f t="shared" si="2"/>
        <v>50.129999999999995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5.7157</v>
      </c>
      <c r="K61">
        <v>188.73820000000001</v>
      </c>
      <c r="L61">
        <v>606.28039999999999</v>
      </c>
      <c r="M61">
        <v>92</v>
      </c>
      <c r="N61">
        <v>118.125</v>
      </c>
      <c r="O61">
        <v>123.66562500000001</v>
      </c>
      <c r="P61">
        <v>138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46.399079999999998</v>
      </c>
      <c r="X61">
        <v>98.34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18.229800000000001</v>
      </c>
      <c r="AE61">
        <v>30.792000000000002</v>
      </c>
      <c r="AF61">
        <v>8.8740000000000006</v>
      </c>
      <c r="AG61">
        <v>39.515999999999998</v>
      </c>
      <c r="AH61">
        <v>59.661000000000001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</v>
      </c>
      <c r="AO61">
        <v>20.58</v>
      </c>
      <c r="AP61">
        <v>11.529</v>
      </c>
      <c r="AQ61">
        <v>31.122</v>
      </c>
      <c r="AR61">
        <v>11.04</v>
      </c>
      <c r="AS61">
        <v>11.434200000000001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49.77</v>
      </c>
      <c r="BA61">
        <f t="shared" si="1"/>
        <v>2311.3635649999992</v>
      </c>
      <c r="BB61">
        <v>58</v>
      </c>
      <c r="BD61">
        <v>0</v>
      </c>
      <c r="BE61">
        <v>7.38</v>
      </c>
      <c r="BF61">
        <v>1.52</v>
      </c>
      <c r="BG61">
        <v>0</v>
      </c>
      <c r="BH61">
        <v>5.62</v>
      </c>
      <c r="BI61">
        <v>6.93</v>
      </c>
      <c r="BJ61">
        <v>1.97</v>
      </c>
      <c r="BK61">
        <v>3.53</v>
      </c>
      <c r="BL61">
        <v>0.98</v>
      </c>
      <c r="BM61">
        <v>0</v>
      </c>
      <c r="BN61">
        <v>0</v>
      </c>
      <c r="BO61">
        <v>15.67</v>
      </c>
      <c r="BP61">
        <v>3.85</v>
      </c>
      <c r="BQ61">
        <v>0</v>
      </c>
      <c r="BR61">
        <v>2.12</v>
      </c>
      <c r="BS61">
        <v>0.2</v>
      </c>
      <c r="BT61">
        <v>0</v>
      </c>
      <c r="BU61">
        <v>0</v>
      </c>
      <c r="BV61">
        <v>0</v>
      </c>
      <c r="BW61">
        <f t="shared" si="2"/>
        <v>49.77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5.7157</v>
      </c>
      <c r="K62">
        <v>188.73820000000001</v>
      </c>
      <c r="L62">
        <v>606.28039999999999</v>
      </c>
      <c r="M62">
        <v>92</v>
      </c>
      <c r="N62">
        <v>118.125</v>
      </c>
      <c r="O62">
        <v>123.66562500000001</v>
      </c>
      <c r="P62">
        <v>138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46.399079999999998</v>
      </c>
      <c r="X62">
        <v>98.34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18.229800000000001</v>
      </c>
      <c r="AE62">
        <v>30.792000000000002</v>
      </c>
      <c r="AF62">
        <v>8.8740000000000006</v>
      </c>
      <c r="AG62">
        <v>39.515999999999998</v>
      </c>
      <c r="AH62">
        <v>59.661000000000001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</v>
      </c>
      <c r="AO62">
        <v>20.58</v>
      </c>
      <c r="AP62">
        <v>11.529</v>
      </c>
      <c r="AQ62">
        <v>31.122</v>
      </c>
      <c r="AR62">
        <v>11.04</v>
      </c>
      <c r="AS62">
        <v>11.434200000000001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49.69</v>
      </c>
      <c r="BA62">
        <f t="shared" si="1"/>
        <v>2311.2835649999993</v>
      </c>
      <c r="BB62">
        <v>59</v>
      </c>
      <c r="BD62">
        <v>0</v>
      </c>
      <c r="BE62">
        <v>7.38</v>
      </c>
      <c r="BF62">
        <v>1.52</v>
      </c>
      <c r="BG62">
        <v>0</v>
      </c>
      <c r="BH62">
        <v>5.62</v>
      </c>
      <c r="BI62">
        <v>6.93</v>
      </c>
      <c r="BJ62">
        <v>1.97</v>
      </c>
      <c r="BK62">
        <v>3.46</v>
      </c>
      <c r="BL62">
        <v>0.97</v>
      </c>
      <c r="BM62">
        <v>0</v>
      </c>
      <c r="BN62">
        <v>0</v>
      </c>
      <c r="BO62">
        <v>15.67</v>
      </c>
      <c r="BP62">
        <v>3.85</v>
      </c>
      <c r="BQ62">
        <v>0</v>
      </c>
      <c r="BR62">
        <v>2.12</v>
      </c>
      <c r="BS62">
        <v>0.2</v>
      </c>
      <c r="BT62">
        <v>0</v>
      </c>
      <c r="BU62">
        <v>0</v>
      </c>
      <c r="BV62">
        <v>0</v>
      </c>
      <c r="BW62">
        <f t="shared" si="2"/>
        <v>49.69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5.7157</v>
      </c>
      <c r="K63">
        <v>215.5301</v>
      </c>
      <c r="L63">
        <v>606.28039999999999</v>
      </c>
      <c r="M63">
        <v>92</v>
      </c>
      <c r="N63">
        <v>118.125</v>
      </c>
      <c r="O63">
        <v>123.66562500000001</v>
      </c>
      <c r="P63">
        <v>138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46.399079999999998</v>
      </c>
      <c r="X63">
        <v>98.34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18.229800000000001</v>
      </c>
      <c r="AE63">
        <v>30.792000000000002</v>
      </c>
      <c r="AF63">
        <v>8.8740000000000006</v>
      </c>
      <c r="AG63">
        <v>39.515999999999998</v>
      </c>
      <c r="AH63">
        <v>70.172700000000006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</v>
      </c>
      <c r="AO63">
        <v>20.58</v>
      </c>
      <c r="AP63">
        <v>11.529</v>
      </c>
      <c r="AQ63">
        <v>40.950000000000003</v>
      </c>
      <c r="AR63">
        <v>11.04</v>
      </c>
      <c r="AS63">
        <v>11.434200000000001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48.150000000000006</v>
      </c>
      <c r="BA63">
        <f t="shared" si="1"/>
        <v>2356.8751649999995</v>
      </c>
      <c r="BB63">
        <v>60</v>
      </c>
      <c r="BD63">
        <v>0</v>
      </c>
      <c r="BE63">
        <v>7.38</v>
      </c>
      <c r="BF63">
        <v>1.52</v>
      </c>
      <c r="BG63">
        <v>0</v>
      </c>
      <c r="BH63">
        <v>5.62</v>
      </c>
      <c r="BI63">
        <v>6.93</v>
      </c>
      <c r="BJ63">
        <v>1.51</v>
      </c>
      <c r="BK63">
        <v>3.46</v>
      </c>
      <c r="BL63">
        <v>0.97</v>
      </c>
      <c r="BM63">
        <v>0</v>
      </c>
      <c r="BN63">
        <v>0</v>
      </c>
      <c r="BO63">
        <v>15.67</v>
      </c>
      <c r="BP63">
        <v>3.85</v>
      </c>
      <c r="BQ63">
        <v>0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48.150000000000006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5.7157</v>
      </c>
      <c r="K64">
        <v>215.5301</v>
      </c>
      <c r="L64">
        <v>606.28039999999999</v>
      </c>
      <c r="M64">
        <v>92</v>
      </c>
      <c r="N64">
        <v>118.125</v>
      </c>
      <c r="O64">
        <v>123.66562500000001</v>
      </c>
      <c r="P64">
        <v>138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46.399079999999998</v>
      </c>
      <c r="X64">
        <v>98.34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18.229800000000001</v>
      </c>
      <c r="AE64">
        <v>30.792000000000002</v>
      </c>
      <c r="AF64">
        <v>8.8740000000000006</v>
      </c>
      <c r="AG64">
        <v>39.515999999999998</v>
      </c>
      <c r="AH64">
        <v>70.172700000000006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</v>
      </c>
      <c r="AO64">
        <v>20.58</v>
      </c>
      <c r="AP64">
        <v>11.529</v>
      </c>
      <c r="AQ64">
        <v>46.683</v>
      </c>
      <c r="AR64">
        <v>11.04</v>
      </c>
      <c r="AS64">
        <v>11.434200000000001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47.77</v>
      </c>
      <c r="BA64">
        <f t="shared" si="1"/>
        <v>2362.2281649999995</v>
      </c>
      <c r="BB64">
        <v>61</v>
      </c>
      <c r="BD64">
        <v>0</v>
      </c>
      <c r="BE64">
        <v>7.38</v>
      </c>
      <c r="BF64">
        <v>1.22</v>
      </c>
      <c r="BG64">
        <v>0</v>
      </c>
      <c r="BH64">
        <v>5.62</v>
      </c>
      <c r="BI64">
        <v>6.93</v>
      </c>
      <c r="BJ64">
        <v>1.51</v>
      </c>
      <c r="BK64">
        <v>3.46</v>
      </c>
      <c r="BL64">
        <v>0.89</v>
      </c>
      <c r="BM64">
        <v>0</v>
      </c>
      <c r="BN64">
        <v>0</v>
      </c>
      <c r="BO64">
        <v>15.67</v>
      </c>
      <c r="BP64">
        <v>3.85</v>
      </c>
      <c r="BQ64">
        <v>0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47.77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5.7157</v>
      </c>
      <c r="K65">
        <v>215.5301</v>
      </c>
      <c r="L65">
        <v>606.28039999999999</v>
      </c>
      <c r="M65">
        <v>92</v>
      </c>
      <c r="N65">
        <v>118.125</v>
      </c>
      <c r="O65">
        <v>123.66562500000001</v>
      </c>
      <c r="P65">
        <v>135.75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46.399079999999998</v>
      </c>
      <c r="X65">
        <v>98.34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18.229800000000001</v>
      </c>
      <c r="AE65">
        <v>30.792000000000002</v>
      </c>
      <c r="AF65">
        <v>8.8740000000000006</v>
      </c>
      <c r="AG65">
        <v>39.515999999999998</v>
      </c>
      <c r="AH65">
        <v>56.82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</v>
      </c>
      <c r="AO65">
        <v>20.58</v>
      </c>
      <c r="AP65">
        <v>11.529</v>
      </c>
      <c r="AQ65">
        <v>46.683</v>
      </c>
      <c r="AR65">
        <v>8.8320000000000007</v>
      </c>
      <c r="AS65">
        <v>11.434200000000001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47.77</v>
      </c>
      <c r="BA65">
        <f t="shared" si="1"/>
        <v>2344.4174649999995</v>
      </c>
      <c r="BB65">
        <v>62</v>
      </c>
      <c r="BD65">
        <v>0</v>
      </c>
      <c r="BE65">
        <v>7.38</v>
      </c>
      <c r="BF65">
        <v>1.22</v>
      </c>
      <c r="BG65">
        <v>0</v>
      </c>
      <c r="BH65">
        <v>5.62</v>
      </c>
      <c r="BI65">
        <v>6.93</v>
      </c>
      <c r="BJ65">
        <v>1.51</v>
      </c>
      <c r="BK65">
        <v>3.46</v>
      </c>
      <c r="BL65">
        <v>0.89</v>
      </c>
      <c r="BM65">
        <v>0</v>
      </c>
      <c r="BN65">
        <v>0</v>
      </c>
      <c r="BO65">
        <v>15.67</v>
      </c>
      <c r="BP65">
        <v>3.85</v>
      </c>
      <c r="BQ65">
        <v>0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47.77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5.7157</v>
      </c>
      <c r="K66">
        <v>215.5301</v>
      </c>
      <c r="L66">
        <v>606.28039999999999</v>
      </c>
      <c r="M66">
        <v>92</v>
      </c>
      <c r="N66">
        <v>118.125</v>
      </c>
      <c r="O66">
        <v>123.66562500000001</v>
      </c>
      <c r="P66">
        <v>135.75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46.399079999999998</v>
      </c>
      <c r="X66">
        <v>98.34</v>
      </c>
      <c r="Y66">
        <v>0</v>
      </c>
      <c r="Z66">
        <v>6.5537999999999998</v>
      </c>
      <c r="AA66">
        <v>14.04936</v>
      </c>
      <c r="AB66">
        <v>26.34008</v>
      </c>
      <c r="AC66">
        <v>19.35568</v>
      </c>
      <c r="AD66">
        <v>18.229800000000001</v>
      </c>
      <c r="AE66">
        <v>30.792000000000002</v>
      </c>
      <c r="AF66">
        <v>8.8740000000000006</v>
      </c>
      <c r="AG66">
        <v>39.515999999999998</v>
      </c>
      <c r="AH66">
        <v>56.82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</v>
      </c>
      <c r="AO66">
        <v>20.58</v>
      </c>
      <c r="AP66">
        <v>11.529</v>
      </c>
      <c r="AQ66">
        <v>46.683</v>
      </c>
      <c r="AR66">
        <v>8.8320000000000007</v>
      </c>
      <c r="AS66">
        <v>11.434200000000001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47.77</v>
      </c>
      <c r="BA66">
        <f t="shared" si="1"/>
        <v>2358.4668249999995</v>
      </c>
      <c r="BB66">
        <v>63</v>
      </c>
      <c r="BD66">
        <v>0</v>
      </c>
      <c r="BE66">
        <v>7.38</v>
      </c>
      <c r="BF66">
        <v>1.22</v>
      </c>
      <c r="BG66">
        <v>0</v>
      </c>
      <c r="BH66">
        <v>5.62</v>
      </c>
      <c r="BI66">
        <v>6.93</v>
      </c>
      <c r="BJ66">
        <v>1.51</v>
      </c>
      <c r="BK66">
        <v>3.46</v>
      </c>
      <c r="BL66">
        <v>0.89</v>
      </c>
      <c r="BM66">
        <v>0</v>
      </c>
      <c r="BN66">
        <v>0</v>
      </c>
      <c r="BO66">
        <v>15.67</v>
      </c>
      <c r="BP66">
        <v>3.85</v>
      </c>
      <c r="BQ66">
        <v>0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47.77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5.7157</v>
      </c>
      <c r="K67">
        <v>215.5301</v>
      </c>
      <c r="L67">
        <v>606.28039999999999</v>
      </c>
      <c r="M67">
        <v>92</v>
      </c>
      <c r="N67">
        <v>118.125</v>
      </c>
      <c r="O67">
        <v>123.66562500000001</v>
      </c>
      <c r="P67">
        <v>135.75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46.399079999999998</v>
      </c>
      <c r="X67">
        <v>98.34</v>
      </c>
      <c r="Y67">
        <v>0</v>
      </c>
      <c r="Z67">
        <v>6.5537999999999998</v>
      </c>
      <c r="AA67">
        <v>14.04936</v>
      </c>
      <c r="AB67">
        <v>26.34008</v>
      </c>
      <c r="AC67">
        <v>19.35568</v>
      </c>
      <c r="AD67">
        <v>18.229800000000001</v>
      </c>
      <c r="AE67">
        <v>30.792000000000002</v>
      </c>
      <c r="AF67">
        <v>8.8740000000000006</v>
      </c>
      <c r="AG67">
        <v>39.515999999999998</v>
      </c>
      <c r="AH67">
        <v>56.82</v>
      </c>
      <c r="AI67">
        <v>0</v>
      </c>
      <c r="AJ67">
        <v>0</v>
      </c>
      <c r="AK67">
        <v>50.76</v>
      </c>
      <c r="AL67">
        <v>46.48</v>
      </c>
      <c r="AM67">
        <v>0</v>
      </c>
      <c r="AN67">
        <v>0.57389999999999997</v>
      </c>
      <c r="AO67">
        <v>24.696000000000002</v>
      </c>
      <c r="AP67">
        <v>11.529</v>
      </c>
      <c r="AQ67">
        <v>46.683</v>
      </c>
      <c r="AR67">
        <v>11.04</v>
      </c>
      <c r="AS67">
        <v>11.434200000000001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47.77</v>
      </c>
      <c r="BA67">
        <f t="shared" si="1"/>
        <v>2388.6047249999997</v>
      </c>
      <c r="BB67">
        <v>64</v>
      </c>
      <c r="BD67">
        <v>0</v>
      </c>
      <c r="BE67">
        <v>7.38</v>
      </c>
      <c r="BF67">
        <v>1.22</v>
      </c>
      <c r="BG67">
        <v>0</v>
      </c>
      <c r="BH67">
        <v>5.62</v>
      </c>
      <c r="BI67">
        <v>6.93</v>
      </c>
      <c r="BJ67">
        <v>1.51</v>
      </c>
      <c r="BK67">
        <v>3.46</v>
      </c>
      <c r="BL67">
        <v>0.89</v>
      </c>
      <c r="BM67">
        <v>0</v>
      </c>
      <c r="BN67">
        <v>0</v>
      </c>
      <c r="BO67">
        <v>15.67</v>
      </c>
      <c r="BP67">
        <v>3.85</v>
      </c>
      <c r="BQ67">
        <v>0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47.77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5.7157</v>
      </c>
      <c r="K68">
        <v>215.5301</v>
      </c>
      <c r="L68">
        <v>653.15009999999995</v>
      </c>
      <c r="M68">
        <v>92</v>
      </c>
      <c r="N68">
        <v>118.125</v>
      </c>
      <c r="O68">
        <v>123.66562500000001</v>
      </c>
      <c r="P68">
        <v>135.75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46.399079999999998</v>
      </c>
      <c r="X68">
        <v>98.34</v>
      </c>
      <c r="Y68">
        <v>0</v>
      </c>
      <c r="Z68">
        <v>6.5537999999999998</v>
      </c>
      <c r="AA68">
        <v>14.04936</v>
      </c>
      <c r="AB68">
        <v>26.34008</v>
      </c>
      <c r="AC68">
        <v>19.35568</v>
      </c>
      <c r="AD68">
        <v>18.229800000000001</v>
      </c>
      <c r="AE68">
        <v>30.792000000000002</v>
      </c>
      <c r="AF68">
        <v>8.8740000000000006</v>
      </c>
      <c r="AG68">
        <v>39.515999999999998</v>
      </c>
      <c r="AH68">
        <v>56.82</v>
      </c>
      <c r="AI68">
        <v>0</v>
      </c>
      <c r="AJ68">
        <v>0</v>
      </c>
      <c r="AK68">
        <v>50.76</v>
      </c>
      <c r="AL68">
        <v>80.177999999999997</v>
      </c>
      <c r="AM68">
        <v>0</v>
      </c>
      <c r="AN68">
        <v>0.57389999999999997</v>
      </c>
      <c r="AO68">
        <v>24.696000000000002</v>
      </c>
      <c r="AP68">
        <v>11.529</v>
      </c>
      <c r="AQ68">
        <v>46.683</v>
      </c>
      <c r="AR68">
        <v>11.04</v>
      </c>
      <c r="AS68">
        <v>11.434200000000001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47.77</v>
      </c>
      <c r="BA68">
        <f t="shared" ref="BA68:BA99" si="4">SUM(B68:AZ68)</f>
        <v>2469.1724249999997</v>
      </c>
      <c r="BB68">
        <v>65</v>
      </c>
      <c r="BD68">
        <v>0</v>
      </c>
      <c r="BE68">
        <v>7.38</v>
      </c>
      <c r="BF68">
        <v>1.22</v>
      </c>
      <c r="BG68">
        <v>0</v>
      </c>
      <c r="BH68">
        <v>5.62</v>
      </c>
      <c r="BI68">
        <v>6.93</v>
      </c>
      <c r="BJ68">
        <v>1.51</v>
      </c>
      <c r="BK68">
        <v>3.46</v>
      </c>
      <c r="BL68">
        <v>0.89</v>
      </c>
      <c r="BM68">
        <v>0</v>
      </c>
      <c r="BN68">
        <v>0</v>
      </c>
      <c r="BO68">
        <v>15.67</v>
      </c>
      <c r="BP68">
        <v>3.85</v>
      </c>
      <c r="BQ68">
        <v>0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47.77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5.7157</v>
      </c>
      <c r="K69">
        <v>215.5301</v>
      </c>
      <c r="L69">
        <v>653.15009999999995</v>
      </c>
      <c r="M69">
        <v>92</v>
      </c>
      <c r="N69">
        <v>118.125</v>
      </c>
      <c r="O69">
        <v>123.66562500000001</v>
      </c>
      <c r="P69">
        <v>135.75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14.253199</v>
      </c>
      <c r="W69">
        <v>46.399079999999998</v>
      </c>
      <c r="X69">
        <v>98.34</v>
      </c>
      <c r="Y69">
        <v>0</v>
      </c>
      <c r="Z69">
        <v>6.5537999999999998</v>
      </c>
      <c r="AA69">
        <v>28.09872</v>
      </c>
      <c r="AB69">
        <v>13.17004</v>
      </c>
      <c r="AC69">
        <v>9.6778399999999998</v>
      </c>
      <c r="AD69">
        <v>18.229800000000001</v>
      </c>
      <c r="AE69">
        <v>29.509</v>
      </c>
      <c r="AF69">
        <v>8.8740000000000006</v>
      </c>
      <c r="AG69">
        <v>39.515999999999998</v>
      </c>
      <c r="AH69">
        <v>56.82</v>
      </c>
      <c r="AI69">
        <v>0</v>
      </c>
      <c r="AJ69">
        <v>0</v>
      </c>
      <c r="AK69">
        <v>50.76</v>
      </c>
      <c r="AL69">
        <v>80.177999999999997</v>
      </c>
      <c r="AM69">
        <v>0</v>
      </c>
      <c r="AN69">
        <v>0.57389999999999997</v>
      </c>
      <c r="AO69">
        <v>24.696000000000002</v>
      </c>
      <c r="AP69">
        <v>11.529</v>
      </c>
      <c r="AQ69">
        <v>62.244</v>
      </c>
      <c r="AR69">
        <v>52.991999999999997</v>
      </c>
      <c r="AS69">
        <v>11.434200000000001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47.77</v>
      </c>
      <c r="BA69">
        <f t="shared" si="4"/>
        <v>2510.1271040000006</v>
      </c>
      <c r="BB69">
        <v>66</v>
      </c>
      <c r="BD69">
        <v>0</v>
      </c>
      <c r="BE69">
        <v>7.38</v>
      </c>
      <c r="BF69">
        <v>1.22</v>
      </c>
      <c r="BG69">
        <v>0</v>
      </c>
      <c r="BH69">
        <v>5.62</v>
      </c>
      <c r="BI69">
        <v>6.93</v>
      </c>
      <c r="BJ69">
        <v>1.51</v>
      </c>
      <c r="BK69">
        <v>3.46</v>
      </c>
      <c r="BL69">
        <v>0.89</v>
      </c>
      <c r="BM69">
        <v>0</v>
      </c>
      <c r="BN69">
        <v>0</v>
      </c>
      <c r="BO69">
        <v>15.67</v>
      </c>
      <c r="BP69">
        <v>3.85</v>
      </c>
      <c r="BQ69">
        <v>0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47.77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5.7157</v>
      </c>
      <c r="K70">
        <v>215.5301</v>
      </c>
      <c r="L70">
        <v>653.15009999999995</v>
      </c>
      <c r="M70">
        <v>92</v>
      </c>
      <c r="N70">
        <v>118.125</v>
      </c>
      <c r="O70">
        <v>123.66562500000001</v>
      </c>
      <c r="P70">
        <v>135.75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14.253199</v>
      </c>
      <c r="W70">
        <v>46.399079999999998</v>
      </c>
      <c r="X70">
        <v>98.34</v>
      </c>
      <c r="Y70">
        <v>0</v>
      </c>
      <c r="Z70">
        <v>6.5537999999999998</v>
      </c>
      <c r="AA70">
        <v>28.09872</v>
      </c>
      <c r="AB70">
        <v>13.17004</v>
      </c>
      <c r="AC70">
        <v>9.6778399999999998</v>
      </c>
      <c r="AD70">
        <v>18.229800000000001</v>
      </c>
      <c r="AE70">
        <v>29.509</v>
      </c>
      <c r="AF70">
        <v>8.8740000000000006</v>
      </c>
      <c r="AG70">
        <v>39.515999999999998</v>
      </c>
      <c r="AH70">
        <v>56.82</v>
      </c>
      <c r="AI70">
        <v>0</v>
      </c>
      <c r="AJ70">
        <v>0</v>
      </c>
      <c r="AK70">
        <v>50.76</v>
      </c>
      <c r="AL70">
        <v>80.177999999999997</v>
      </c>
      <c r="AM70">
        <v>0</v>
      </c>
      <c r="AN70">
        <v>0.57389999999999997</v>
      </c>
      <c r="AO70">
        <v>24.696000000000002</v>
      </c>
      <c r="AP70">
        <v>11.529</v>
      </c>
      <c r="AQ70">
        <v>62.244</v>
      </c>
      <c r="AR70">
        <v>52.991999999999997</v>
      </c>
      <c r="AS70">
        <v>11.434200000000001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47.77</v>
      </c>
      <c r="BA70">
        <f t="shared" si="4"/>
        <v>2510.1271040000006</v>
      </c>
      <c r="BB70">
        <v>67</v>
      </c>
      <c r="BD70">
        <v>0</v>
      </c>
      <c r="BE70">
        <v>7.38</v>
      </c>
      <c r="BF70">
        <v>1.22</v>
      </c>
      <c r="BG70">
        <v>0</v>
      </c>
      <c r="BH70">
        <v>5.62</v>
      </c>
      <c r="BI70">
        <v>6.93</v>
      </c>
      <c r="BJ70">
        <v>1.51</v>
      </c>
      <c r="BK70">
        <v>3.46</v>
      </c>
      <c r="BL70">
        <v>0.89</v>
      </c>
      <c r="BM70">
        <v>0</v>
      </c>
      <c r="BN70">
        <v>0</v>
      </c>
      <c r="BO70">
        <v>15.67</v>
      </c>
      <c r="BP70">
        <v>3.85</v>
      </c>
      <c r="BQ70">
        <v>0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47.77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5.7157</v>
      </c>
      <c r="K71">
        <v>215.5301</v>
      </c>
      <c r="L71">
        <v>653.15009999999995</v>
      </c>
      <c r="M71">
        <v>92</v>
      </c>
      <c r="N71">
        <v>118.125</v>
      </c>
      <c r="O71">
        <v>123.66562500000001</v>
      </c>
      <c r="P71">
        <v>135.75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14.253199</v>
      </c>
      <c r="W71">
        <v>46.399079999999998</v>
      </c>
      <c r="X71">
        <v>98.34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18.229800000000001</v>
      </c>
      <c r="AE71">
        <v>29.509</v>
      </c>
      <c r="AF71">
        <v>8.8740000000000006</v>
      </c>
      <c r="AG71">
        <v>39.515999999999998</v>
      </c>
      <c r="AH71">
        <v>56.82</v>
      </c>
      <c r="AI71">
        <v>0</v>
      </c>
      <c r="AJ71">
        <v>0</v>
      </c>
      <c r="AK71">
        <v>50.76</v>
      </c>
      <c r="AL71">
        <v>80.177999999999997</v>
      </c>
      <c r="AM71">
        <v>0</v>
      </c>
      <c r="AN71">
        <v>0</v>
      </c>
      <c r="AO71">
        <v>24.696000000000002</v>
      </c>
      <c r="AP71">
        <v>11.529</v>
      </c>
      <c r="AQ71">
        <v>62.244</v>
      </c>
      <c r="AR71">
        <v>11.04</v>
      </c>
      <c r="AS71">
        <v>11.434200000000001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47.77</v>
      </c>
      <c r="BA71">
        <f t="shared" si="4"/>
        <v>2467.6012040000005</v>
      </c>
      <c r="BB71">
        <v>68</v>
      </c>
      <c r="BD71">
        <v>0</v>
      </c>
      <c r="BE71">
        <v>7.38</v>
      </c>
      <c r="BF71">
        <v>1.22</v>
      </c>
      <c r="BG71">
        <v>0</v>
      </c>
      <c r="BH71">
        <v>5.62</v>
      </c>
      <c r="BI71">
        <v>6.93</v>
      </c>
      <c r="BJ71">
        <v>1.51</v>
      </c>
      <c r="BK71">
        <v>3.46</v>
      </c>
      <c r="BL71">
        <v>0.89</v>
      </c>
      <c r="BM71">
        <v>0</v>
      </c>
      <c r="BN71">
        <v>0</v>
      </c>
      <c r="BO71">
        <v>15.67</v>
      </c>
      <c r="BP71">
        <v>3.85</v>
      </c>
      <c r="BQ71">
        <v>0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47.77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5.7157</v>
      </c>
      <c r="K72">
        <v>215.5301</v>
      </c>
      <c r="L72">
        <v>653.15009999999995</v>
      </c>
      <c r="M72">
        <v>92</v>
      </c>
      <c r="N72">
        <v>118.125</v>
      </c>
      <c r="O72">
        <v>123.66562500000001</v>
      </c>
      <c r="P72">
        <v>135.75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14.253199</v>
      </c>
      <c r="W72">
        <v>46.399079999999998</v>
      </c>
      <c r="X72">
        <v>98.34</v>
      </c>
      <c r="Y72">
        <v>0</v>
      </c>
      <c r="Z72">
        <v>6.5537999999999998</v>
      </c>
      <c r="AA72">
        <v>42.14808</v>
      </c>
      <c r="AB72">
        <v>13.17004</v>
      </c>
      <c r="AC72">
        <v>9.6778399999999998</v>
      </c>
      <c r="AD72">
        <v>18.229800000000001</v>
      </c>
      <c r="AE72">
        <v>29.509</v>
      </c>
      <c r="AF72">
        <v>8.8740000000000006</v>
      </c>
      <c r="AG72">
        <v>39.515999999999998</v>
      </c>
      <c r="AH72">
        <v>56.82</v>
      </c>
      <c r="AI72">
        <v>0</v>
      </c>
      <c r="AJ72">
        <v>0</v>
      </c>
      <c r="AK72">
        <v>50.76</v>
      </c>
      <c r="AL72">
        <v>46.48</v>
      </c>
      <c r="AM72">
        <v>0</v>
      </c>
      <c r="AN72">
        <v>0</v>
      </c>
      <c r="AO72">
        <v>24.696000000000002</v>
      </c>
      <c r="AP72">
        <v>11.529</v>
      </c>
      <c r="AQ72">
        <v>62.244</v>
      </c>
      <c r="AR72">
        <v>11.04</v>
      </c>
      <c r="AS72">
        <v>11.434200000000001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47.77</v>
      </c>
      <c r="BA72">
        <f t="shared" si="4"/>
        <v>2447.9525640000002</v>
      </c>
      <c r="BB72">
        <v>69</v>
      </c>
      <c r="BD72">
        <v>0</v>
      </c>
      <c r="BE72">
        <v>7.38</v>
      </c>
      <c r="BF72">
        <v>1.22</v>
      </c>
      <c r="BG72">
        <v>0</v>
      </c>
      <c r="BH72">
        <v>5.62</v>
      </c>
      <c r="BI72">
        <v>6.93</v>
      </c>
      <c r="BJ72">
        <v>1.51</v>
      </c>
      <c r="BK72">
        <v>3.46</v>
      </c>
      <c r="BL72">
        <v>0.89</v>
      </c>
      <c r="BM72">
        <v>0</v>
      </c>
      <c r="BN72">
        <v>0</v>
      </c>
      <c r="BO72">
        <v>15.67</v>
      </c>
      <c r="BP72">
        <v>3.85</v>
      </c>
      <c r="BQ72">
        <v>0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47.77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5.7157</v>
      </c>
      <c r="K73">
        <v>215.5301</v>
      </c>
      <c r="L73">
        <v>653.15009999999995</v>
      </c>
      <c r="M73">
        <v>92</v>
      </c>
      <c r="N73">
        <v>118.125</v>
      </c>
      <c r="O73">
        <v>123.66562500000001</v>
      </c>
      <c r="P73">
        <v>137.25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14.253199</v>
      </c>
      <c r="W73">
        <v>46.399079999999998</v>
      </c>
      <c r="X73">
        <v>98.34</v>
      </c>
      <c r="Y73">
        <v>0</v>
      </c>
      <c r="Z73">
        <v>1.1000000000000001</v>
      </c>
      <c r="AA73">
        <v>42.14808</v>
      </c>
      <c r="AB73">
        <v>26.34008</v>
      </c>
      <c r="AC73">
        <v>19.35568</v>
      </c>
      <c r="AD73">
        <v>18.229800000000001</v>
      </c>
      <c r="AE73">
        <v>29.509</v>
      </c>
      <c r="AF73">
        <v>18.734000000000002</v>
      </c>
      <c r="AG73">
        <v>39.515999999999998</v>
      </c>
      <c r="AH73">
        <v>56.82</v>
      </c>
      <c r="AI73">
        <v>3.1825000000000001</v>
      </c>
      <c r="AJ73">
        <v>0</v>
      </c>
      <c r="AK73">
        <v>50.76</v>
      </c>
      <c r="AL73">
        <v>23.24</v>
      </c>
      <c r="AM73">
        <v>2.6659999999999999</v>
      </c>
      <c r="AN73">
        <v>0</v>
      </c>
      <c r="AO73">
        <v>24.696000000000002</v>
      </c>
      <c r="AP73">
        <v>11.529</v>
      </c>
      <c r="AQ73">
        <v>62.244</v>
      </c>
      <c r="AR73">
        <v>11.04</v>
      </c>
      <c r="AS73">
        <v>11.434200000000001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47.75</v>
      </c>
      <c r="BA73">
        <f t="shared" si="4"/>
        <v>2459.2951440000002</v>
      </c>
      <c r="BB73">
        <v>70</v>
      </c>
      <c r="BD73">
        <v>0</v>
      </c>
      <c r="BE73">
        <v>7.38</v>
      </c>
      <c r="BF73">
        <v>1.22</v>
      </c>
      <c r="BG73">
        <v>0</v>
      </c>
      <c r="BH73">
        <v>5.62</v>
      </c>
      <c r="BI73">
        <v>6.93</v>
      </c>
      <c r="BJ73">
        <v>1.51</v>
      </c>
      <c r="BK73">
        <v>3.46</v>
      </c>
      <c r="BL73">
        <v>0.89</v>
      </c>
      <c r="BM73">
        <v>0</v>
      </c>
      <c r="BN73">
        <v>0</v>
      </c>
      <c r="BO73">
        <v>15.67</v>
      </c>
      <c r="BP73">
        <v>3.85</v>
      </c>
      <c r="BQ73">
        <v>0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47.75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5.7157</v>
      </c>
      <c r="K74">
        <v>215.5301</v>
      </c>
      <c r="L74">
        <v>653.15009999999995</v>
      </c>
      <c r="M74">
        <v>92</v>
      </c>
      <c r="N74">
        <v>118.125</v>
      </c>
      <c r="O74">
        <v>123.66562500000001</v>
      </c>
      <c r="P74">
        <v>137.25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14.253199</v>
      </c>
      <c r="W74">
        <v>46.399079999999998</v>
      </c>
      <c r="X74">
        <v>98.34</v>
      </c>
      <c r="Y74">
        <v>0</v>
      </c>
      <c r="Z74">
        <v>1.1000000000000001</v>
      </c>
      <c r="AA74">
        <v>42.14808</v>
      </c>
      <c r="AB74">
        <v>26.34008</v>
      </c>
      <c r="AC74">
        <v>19.35568</v>
      </c>
      <c r="AD74">
        <v>18.229800000000001</v>
      </c>
      <c r="AE74">
        <v>29.509</v>
      </c>
      <c r="AF74">
        <v>18.734000000000002</v>
      </c>
      <c r="AG74">
        <v>39.515999999999998</v>
      </c>
      <c r="AH74">
        <v>56.82</v>
      </c>
      <c r="AI74">
        <v>3.1825000000000001</v>
      </c>
      <c r="AJ74">
        <v>0</v>
      </c>
      <c r="AK74">
        <v>50.76</v>
      </c>
      <c r="AL74">
        <v>23.24</v>
      </c>
      <c r="AM74">
        <v>4.7988</v>
      </c>
      <c r="AN74">
        <v>0</v>
      </c>
      <c r="AO74">
        <v>24.696000000000002</v>
      </c>
      <c r="AP74">
        <v>11.529</v>
      </c>
      <c r="AQ74">
        <v>62.244</v>
      </c>
      <c r="AR74">
        <v>11.04</v>
      </c>
      <c r="AS74">
        <v>11.434200000000001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47.75</v>
      </c>
      <c r="BA74">
        <f t="shared" si="4"/>
        <v>2461.427944</v>
      </c>
      <c r="BB74">
        <v>71</v>
      </c>
      <c r="BD74">
        <v>0</v>
      </c>
      <c r="BE74">
        <v>7.38</v>
      </c>
      <c r="BF74">
        <v>1.22</v>
      </c>
      <c r="BG74">
        <v>0</v>
      </c>
      <c r="BH74">
        <v>5.62</v>
      </c>
      <c r="BI74">
        <v>6.93</v>
      </c>
      <c r="BJ74">
        <v>1.51</v>
      </c>
      <c r="BK74">
        <v>3.46</v>
      </c>
      <c r="BL74">
        <v>0.89</v>
      </c>
      <c r="BM74">
        <v>0</v>
      </c>
      <c r="BN74">
        <v>0</v>
      </c>
      <c r="BO74">
        <v>15.67</v>
      </c>
      <c r="BP74">
        <v>3.85</v>
      </c>
      <c r="BQ74">
        <v>0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47.75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5.7157</v>
      </c>
      <c r="K75">
        <v>215.5301</v>
      </c>
      <c r="L75">
        <v>653.15009999999995</v>
      </c>
      <c r="M75">
        <v>92</v>
      </c>
      <c r="N75">
        <v>118.125</v>
      </c>
      <c r="O75">
        <v>123.66562500000001</v>
      </c>
      <c r="P75">
        <v>137.25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14.253199</v>
      </c>
      <c r="W75">
        <v>46.399079999999998</v>
      </c>
      <c r="X75">
        <v>98.34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18.229800000000001</v>
      </c>
      <c r="AE75">
        <v>48.112499999999997</v>
      </c>
      <c r="AF75">
        <v>18.734000000000002</v>
      </c>
      <c r="AG75">
        <v>39.515999999999998</v>
      </c>
      <c r="AH75">
        <v>83.335999999999999</v>
      </c>
      <c r="AI75">
        <v>6.3650000000000002</v>
      </c>
      <c r="AJ75">
        <v>0</v>
      </c>
      <c r="AK75">
        <v>50.76</v>
      </c>
      <c r="AL75">
        <v>23.24</v>
      </c>
      <c r="AM75">
        <v>10.5307</v>
      </c>
      <c r="AN75">
        <v>0.40172999999999998</v>
      </c>
      <c r="AO75">
        <v>29.4</v>
      </c>
      <c r="AP75">
        <v>11.529</v>
      </c>
      <c r="AQ75">
        <v>62.244</v>
      </c>
      <c r="AR75">
        <v>11.04</v>
      </c>
      <c r="AS75">
        <v>11.434200000000001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47.019999999999996</v>
      </c>
      <c r="BA75">
        <f t="shared" si="4"/>
        <v>2519.8375739999997</v>
      </c>
      <c r="BB75">
        <v>72</v>
      </c>
      <c r="BD75">
        <v>0</v>
      </c>
      <c r="BE75">
        <v>7.19</v>
      </c>
      <c r="BF75">
        <v>1.26</v>
      </c>
      <c r="BG75">
        <v>0</v>
      </c>
      <c r="BH75">
        <v>5.63</v>
      </c>
      <c r="BI75">
        <v>6.8</v>
      </c>
      <c r="BJ75">
        <v>1.55</v>
      </c>
      <c r="BK75">
        <v>3.43</v>
      </c>
      <c r="BL75">
        <v>0.85</v>
      </c>
      <c r="BM75">
        <v>0</v>
      </c>
      <c r="BN75">
        <v>0</v>
      </c>
      <c r="BO75">
        <v>15.29</v>
      </c>
      <c r="BP75">
        <v>3.76</v>
      </c>
      <c r="BQ75">
        <v>0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47.019999999999996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5.7157</v>
      </c>
      <c r="K76">
        <v>215.5301</v>
      </c>
      <c r="L76">
        <v>653.15009999999995</v>
      </c>
      <c r="M76">
        <v>92</v>
      </c>
      <c r="N76">
        <v>118.125</v>
      </c>
      <c r="O76">
        <v>123.66562500000001</v>
      </c>
      <c r="P76">
        <v>137.25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14.253199</v>
      </c>
      <c r="W76">
        <v>46.399079999999998</v>
      </c>
      <c r="X76">
        <v>98.34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18.229800000000001</v>
      </c>
      <c r="AE76">
        <v>48.112499999999997</v>
      </c>
      <c r="AF76">
        <v>18.734000000000002</v>
      </c>
      <c r="AG76">
        <v>39.515999999999998</v>
      </c>
      <c r="AH76">
        <v>127.845</v>
      </c>
      <c r="AI76">
        <v>11.457000000000001</v>
      </c>
      <c r="AJ76">
        <v>0</v>
      </c>
      <c r="AK76">
        <v>50.76</v>
      </c>
      <c r="AL76">
        <v>23.24</v>
      </c>
      <c r="AM76">
        <v>15.740064</v>
      </c>
      <c r="AN76">
        <v>0.40172999999999998</v>
      </c>
      <c r="AO76">
        <v>29.4</v>
      </c>
      <c r="AP76">
        <v>11.529</v>
      </c>
      <c r="AQ76">
        <v>62.244</v>
      </c>
      <c r="AR76">
        <v>11.04</v>
      </c>
      <c r="AS76">
        <v>11.434200000000001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47.019999999999996</v>
      </c>
      <c r="BA76">
        <f t="shared" si="4"/>
        <v>2574.6479380000001</v>
      </c>
      <c r="BB76">
        <v>73</v>
      </c>
      <c r="BD76">
        <v>0</v>
      </c>
      <c r="BE76">
        <v>7.19</v>
      </c>
      <c r="BF76">
        <v>1.26</v>
      </c>
      <c r="BG76">
        <v>0</v>
      </c>
      <c r="BH76">
        <v>5.63</v>
      </c>
      <c r="BI76">
        <v>6.8</v>
      </c>
      <c r="BJ76">
        <v>1.55</v>
      </c>
      <c r="BK76">
        <v>3.43</v>
      </c>
      <c r="BL76">
        <v>0.85</v>
      </c>
      <c r="BM76">
        <v>0</v>
      </c>
      <c r="BN76">
        <v>0</v>
      </c>
      <c r="BO76">
        <v>15.29</v>
      </c>
      <c r="BP76">
        <v>3.76</v>
      </c>
      <c r="BQ76">
        <v>0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47.019999999999996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5.7157</v>
      </c>
      <c r="K77">
        <v>215.5301</v>
      </c>
      <c r="L77">
        <v>653.15009999999995</v>
      </c>
      <c r="M77">
        <v>92</v>
      </c>
      <c r="N77">
        <v>118.125</v>
      </c>
      <c r="O77">
        <v>123.66562500000001</v>
      </c>
      <c r="P77">
        <v>137.25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14.25</v>
      </c>
      <c r="W77">
        <v>46.399079999999998</v>
      </c>
      <c r="X77">
        <v>98.34</v>
      </c>
      <c r="Y77">
        <v>0</v>
      </c>
      <c r="Z77">
        <v>3.3</v>
      </c>
      <c r="AA77">
        <v>42.14808</v>
      </c>
      <c r="AB77">
        <v>26.34008</v>
      </c>
      <c r="AC77">
        <v>19.35568</v>
      </c>
      <c r="AD77">
        <v>27.3447</v>
      </c>
      <c r="AE77">
        <v>48.112499999999997</v>
      </c>
      <c r="AF77">
        <v>26.622</v>
      </c>
      <c r="AG77">
        <v>39.515999999999998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0.40172999999999998</v>
      </c>
      <c r="AO77">
        <v>29.4</v>
      </c>
      <c r="AP77">
        <v>11.529</v>
      </c>
      <c r="AQ77">
        <v>62.244</v>
      </c>
      <c r="AR77">
        <v>11.04</v>
      </c>
      <c r="AS77">
        <v>11.434200000000001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47.019999999999996</v>
      </c>
      <c r="BA77">
        <f t="shared" si="4"/>
        <v>2643.7742390000008</v>
      </c>
      <c r="BB77">
        <v>74</v>
      </c>
      <c r="BD77">
        <v>0</v>
      </c>
      <c r="BE77">
        <v>7.19</v>
      </c>
      <c r="BF77">
        <v>1.26</v>
      </c>
      <c r="BG77">
        <v>0</v>
      </c>
      <c r="BH77">
        <v>5.63</v>
      </c>
      <c r="BI77">
        <v>6.8</v>
      </c>
      <c r="BJ77">
        <v>1.55</v>
      </c>
      <c r="BK77">
        <v>3.43</v>
      </c>
      <c r="BL77">
        <v>0.85</v>
      </c>
      <c r="BM77">
        <v>0</v>
      </c>
      <c r="BN77">
        <v>0</v>
      </c>
      <c r="BO77">
        <v>15.29</v>
      </c>
      <c r="BP77">
        <v>3.76</v>
      </c>
      <c r="BQ77">
        <v>0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47.019999999999996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5.7157</v>
      </c>
      <c r="K78">
        <v>215.5301</v>
      </c>
      <c r="L78">
        <v>653.15009999999995</v>
      </c>
      <c r="M78">
        <v>92</v>
      </c>
      <c r="N78">
        <v>118.125</v>
      </c>
      <c r="O78">
        <v>123.66562500000001</v>
      </c>
      <c r="P78">
        <v>137.25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46.399079999999998</v>
      </c>
      <c r="X78">
        <v>98.34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39.515999999999998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0.40172999999999998</v>
      </c>
      <c r="AO78">
        <v>29.4</v>
      </c>
      <c r="AP78">
        <v>11.529</v>
      </c>
      <c r="AQ78">
        <v>62.244</v>
      </c>
      <c r="AR78">
        <v>11.04</v>
      </c>
      <c r="AS78">
        <v>11.434200000000001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47.019999999999996</v>
      </c>
      <c r="BA78">
        <f t="shared" si="4"/>
        <v>2697.0566190000009</v>
      </c>
      <c r="BB78">
        <v>75</v>
      </c>
      <c r="BD78">
        <v>0</v>
      </c>
      <c r="BE78">
        <v>7.19</v>
      </c>
      <c r="BF78">
        <v>1.26</v>
      </c>
      <c r="BG78">
        <v>0</v>
      </c>
      <c r="BH78">
        <v>5.63</v>
      </c>
      <c r="BI78">
        <v>6.8</v>
      </c>
      <c r="BJ78">
        <v>1.55</v>
      </c>
      <c r="BK78">
        <v>3.43</v>
      </c>
      <c r="BL78">
        <v>0.85</v>
      </c>
      <c r="BM78">
        <v>0</v>
      </c>
      <c r="BN78">
        <v>0</v>
      </c>
      <c r="BO78">
        <v>15.29</v>
      </c>
      <c r="BP78">
        <v>3.76</v>
      </c>
      <c r="BQ78">
        <v>0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47.019999999999996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5.7157</v>
      </c>
      <c r="K79">
        <v>215.5301</v>
      </c>
      <c r="L79">
        <v>653.15009999999995</v>
      </c>
      <c r="M79">
        <v>92</v>
      </c>
      <c r="N79">
        <v>118.125</v>
      </c>
      <c r="O79">
        <v>123.66562500000001</v>
      </c>
      <c r="P79">
        <v>137.25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46.399079999999998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39.515999999999998</v>
      </c>
      <c r="AH79">
        <v>140.34540000000001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0.40172999999999998</v>
      </c>
      <c r="AO79">
        <v>29.4</v>
      </c>
      <c r="AP79">
        <v>11.529</v>
      </c>
      <c r="AQ79">
        <v>62.244</v>
      </c>
      <c r="AR79">
        <v>11.04</v>
      </c>
      <c r="AS79">
        <v>11.434200000000001</v>
      </c>
      <c r="AT79">
        <v>14.220283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47.029999999999994</v>
      </c>
      <c r="BA79">
        <f t="shared" si="4"/>
        <v>2696.2901020000013</v>
      </c>
      <c r="BB79">
        <v>76</v>
      </c>
      <c r="BD79">
        <v>0</v>
      </c>
      <c r="BE79">
        <v>7.19</v>
      </c>
      <c r="BF79">
        <v>1.26</v>
      </c>
      <c r="BG79">
        <v>0</v>
      </c>
      <c r="BH79">
        <v>5.63</v>
      </c>
      <c r="BI79">
        <v>6.8</v>
      </c>
      <c r="BJ79">
        <v>1.55</v>
      </c>
      <c r="BK79">
        <v>3.43</v>
      </c>
      <c r="BL79">
        <v>0.85</v>
      </c>
      <c r="BM79">
        <v>0</v>
      </c>
      <c r="BN79">
        <v>0</v>
      </c>
      <c r="BO79">
        <v>15.29</v>
      </c>
      <c r="BP79">
        <v>3.76</v>
      </c>
      <c r="BQ79">
        <v>0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47.029999999999994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5.7157</v>
      </c>
      <c r="K80">
        <v>215.5301</v>
      </c>
      <c r="L80">
        <v>653.15009999999995</v>
      </c>
      <c r="M80">
        <v>92</v>
      </c>
      <c r="N80">
        <v>118.125</v>
      </c>
      <c r="O80">
        <v>123.66562500000001</v>
      </c>
      <c r="P80">
        <v>137.25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46.399079999999998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39.515999999999998</v>
      </c>
      <c r="AH80">
        <v>140.34540000000001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0.40172999999999998</v>
      </c>
      <c r="AO80">
        <v>29.4</v>
      </c>
      <c r="AP80">
        <v>11.529</v>
      </c>
      <c r="AQ80">
        <v>62.244</v>
      </c>
      <c r="AR80">
        <v>11.04</v>
      </c>
      <c r="AS80">
        <v>11.434200000000001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47.029999999999994</v>
      </c>
      <c r="BA80">
        <f t="shared" si="4"/>
        <v>2697.0666190000011</v>
      </c>
      <c r="BB80">
        <v>77</v>
      </c>
      <c r="BD80">
        <v>0</v>
      </c>
      <c r="BE80">
        <v>7.19</v>
      </c>
      <c r="BF80">
        <v>1.26</v>
      </c>
      <c r="BG80">
        <v>0</v>
      </c>
      <c r="BH80">
        <v>5.63</v>
      </c>
      <c r="BI80">
        <v>6.8</v>
      </c>
      <c r="BJ80">
        <v>1.55</v>
      </c>
      <c r="BK80">
        <v>3.43</v>
      </c>
      <c r="BL80">
        <v>0.85</v>
      </c>
      <c r="BM80">
        <v>0</v>
      </c>
      <c r="BN80">
        <v>0</v>
      </c>
      <c r="BO80">
        <v>15.29</v>
      </c>
      <c r="BP80">
        <v>3.76</v>
      </c>
      <c r="BQ80">
        <v>0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47.029999999999994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5.7157</v>
      </c>
      <c r="K81">
        <v>215.5301</v>
      </c>
      <c r="L81">
        <v>653.15009999999995</v>
      </c>
      <c r="M81">
        <v>92</v>
      </c>
      <c r="N81">
        <v>118.125</v>
      </c>
      <c r="O81">
        <v>123.66562500000001</v>
      </c>
      <c r="P81">
        <v>137.25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7.7744090000000003</v>
      </c>
      <c r="W81">
        <v>46.399079999999998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39.515999999999998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0.40172999999999998</v>
      </c>
      <c r="AO81">
        <v>29.4</v>
      </c>
      <c r="AP81">
        <v>11.529</v>
      </c>
      <c r="AQ81">
        <v>62.244</v>
      </c>
      <c r="AR81">
        <v>52.991999999999997</v>
      </c>
      <c r="AS81">
        <v>32.150280000000002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47.029999999999994</v>
      </c>
      <c r="BA81">
        <f t="shared" si="4"/>
        <v>2753.2591080000011</v>
      </c>
      <c r="BB81">
        <v>78</v>
      </c>
      <c r="BD81">
        <v>0</v>
      </c>
      <c r="BE81">
        <v>7.19</v>
      </c>
      <c r="BF81">
        <v>1.26</v>
      </c>
      <c r="BG81">
        <v>0</v>
      </c>
      <c r="BH81">
        <v>5.63</v>
      </c>
      <c r="BI81">
        <v>6.8</v>
      </c>
      <c r="BJ81">
        <v>1.55</v>
      </c>
      <c r="BK81">
        <v>3.43</v>
      </c>
      <c r="BL81">
        <v>0.85</v>
      </c>
      <c r="BM81">
        <v>0</v>
      </c>
      <c r="BN81">
        <v>0</v>
      </c>
      <c r="BO81">
        <v>15.29</v>
      </c>
      <c r="BP81">
        <v>3.76</v>
      </c>
      <c r="BQ81">
        <v>0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47.029999999999994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5.7157</v>
      </c>
      <c r="K82">
        <v>215.5301</v>
      </c>
      <c r="L82">
        <v>653.15009999999995</v>
      </c>
      <c r="M82">
        <v>92</v>
      </c>
      <c r="N82">
        <v>118.125</v>
      </c>
      <c r="O82">
        <v>123.66562500000001</v>
      </c>
      <c r="P82">
        <v>137.25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7.7744090000000003</v>
      </c>
      <c r="W82">
        <v>46.399079999999998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39.515999999999998</v>
      </c>
      <c r="AH82">
        <v>140.34540000000001</v>
      </c>
      <c r="AI82">
        <v>33.097999999999999</v>
      </c>
      <c r="AJ82">
        <v>0</v>
      </c>
      <c r="AK82">
        <v>50.76</v>
      </c>
      <c r="AL82">
        <v>23.24</v>
      </c>
      <c r="AM82">
        <v>15.740064</v>
      </c>
      <c r="AN82">
        <v>0.40172999999999998</v>
      </c>
      <c r="AO82">
        <v>29.4</v>
      </c>
      <c r="AP82">
        <v>11.529</v>
      </c>
      <c r="AQ82">
        <v>62.244</v>
      </c>
      <c r="AR82">
        <v>52.991999999999997</v>
      </c>
      <c r="AS82">
        <v>32.150280000000002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47.029999999999994</v>
      </c>
      <c r="BA82">
        <f t="shared" si="4"/>
        <v>2737.4739080000008</v>
      </c>
      <c r="BB82">
        <v>79</v>
      </c>
      <c r="BD82">
        <v>0</v>
      </c>
      <c r="BE82">
        <v>7.19</v>
      </c>
      <c r="BF82">
        <v>1.26</v>
      </c>
      <c r="BG82">
        <v>0</v>
      </c>
      <c r="BH82">
        <v>5.63</v>
      </c>
      <c r="BI82">
        <v>6.8</v>
      </c>
      <c r="BJ82">
        <v>1.55</v>
      </c>
      <c r="BK82">
        <v>3.43</v>
      </c>
      <c r="BL82">
        <v>0.85</v>
      </c>
      <c r="BM82">
        <v>0</v>
      </c>
      <c r="BN82">
        <v>0</v>
      </c>
      <c r="BO82">
        <v>15.29</v>
      </c>
      <c r="BP82">
        <v>3.76</v>
      </c>
      <c r="BQ82">
        <v>0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47.029999999999994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5.7157</v>
      </c>
      <c r="K83">
        <v>215.5301</v>
      </c>
      <c r="L83">
        <v>653.15009999999995</v>
      </c>
      <c r="M83">
        <v>92</v>
      </c>
      <c r="N83">
        <v>118.125</v>
      </c>
      <c r="O83">
        <v>123.66562500000001</v>
      </c>
      <c r="P83">
        <v>137.25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7.7744090000000003</v>
      </c>
      <c r="W83">
        <v>46.399079999999998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39.515999999999998</v>
      </c>
      <c r="AH83">
        <v>140.34540000000001</v>
      </c>
      <c r="AI83">
        <v>15.276</v>
      </c>
      <c r="AJ83">
        <v>0</v>
      </c>
      <c r="AK83">
        <v>50.76</v>
      </c>
      <c r="AL83">
        <v>23.24</v>
      </c>
      <c r="AM83">
        <v>15.740064</v>
      </c>
      <c r="AN83">
        <v>0.40172999999999998</v>
      </c>
      <c r="AO83">
        <v>29.4</v>
      </c>
      <c r="AP83">
        <v>11.529</v>
      </c>
      <c r="AQ83">
        <v>62.244</v>
      </c>
      <c r="AR83">
        <v>11.04</v>
      </c>
      <c r="AS83">
        <v>32.150280000000002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46.949999999999996</v>
      </c>
      <c r="BA83">
        <f t="shared" si="4"/>
        <v>2677.6199080000001</v>
      </c>
      <c r="BB83">
        <v>80</v>
      </c>
      <c r="BD83">
        <v>0</v>
      </c>
      <c r="BE83">
        <v>7.19</v>
      </c>
      <c r="BF83">
        <v>1.26</v>
      </c>
      <c r="BG83">
        <v>0</v>
      </c>
      <c r="BH83">
        <v>5.63</v>
      </c>
      <c r="BI83">
        <v>6.8</v>
      </c>
      <c r="BJ83">
        <v>1.61</v>
      </c>
      <c r="BK83">
        <v>3.29</v>
      </c>
      <c r="BL83">
        <v>0.85</v>
      </c>
      <c r="BM83">
        <v>0</v>
      </c>
      <c r="BN83">
        <v>0</v>
      </c>
      <c r="BO83">
        <v>15.29</v>
      </c>
      <c r="BP83">
        <v>3.76</v>
      </c>
      <c r="BQ83">
        <v>0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46.949999999999996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5.7157</v>
      </c>
      <c r="K84">
        <v>215.5301</v>
      </c>
      <c r="L84">
        <v>653.15009999999995</v>
      </c>
      <c r="M84">
        <v>92</v>
      </c>
      <c r="N84">
        <v>118.125</v>
      </c>
      <c r="O84">
        <v>123.66562500000001</v>
      </c>
      <c r="P84">
        <v>137.25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7.7744090000000003</v>
      </c>
      <c r="W84">
        <v>46.399079999999998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39.515999999999998</v>
      </c>
      <c r="AH84">
        <v>140.34540000000001</v>
      </c>
      <c r="AI84">
        <v>3.1825000000000001</v>
      </c>
      <c r="AJ84">
        <v>0</v>
      </c>
      <c r="AK84">
        <v>50.76</v>
      </c>
      <c r="AL84">
        <v>23.24</v>
      </c>
      <c r="AM84">
        <v>15.740064</v>
      </c>
      <c r="AN84">
        <v>0.40172999999999998</v>
      </c>
      <c r="AO84">
        <v>29.4</v>
      </c>
      <c r="AP84">
        <v>11.529</v>
      </c>
      <c r="AQ84">
        <v>62.244</v>
      </c>
      <c r="AR84">
        <v>11.04</v>
      </c>
      <c r="AS84">
        <v>32.150280000000002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46.949999999999996</v>
      </c>
      <c r="BA84">
        <f t="shared" si="4"/>
        <v>2665.5264080000002</v>
      </c>
      <c r="BB84">
        <v>81</v>
      </c>
      <c r="BD84">
        <v>0</v>
      </c>
      <c r="BE84">
        <v>7.19</v>
      </c>
      <c r="BF84">
        <v>1.26</v>
      </c>
      <c r="BG84">
        <v>0</v>
      </c>
      <c r="BH84">
        <v>5.63</v>
      </c>
      <c r="BI84">
        <v>6.8</v>
      </c>
      <c r="BJ84">
        <v>1.61</v>
      </c>
      <c r="BK84">
        <v>3.29</v>
      </c>
      <c r="BL84">
        <v>0.85</v>
      </c>
      <c r="BM84">
        <v>0</v>
      </c>
      <c r="BN84">
        <v>0</v>
      </c>
      <c r="BO84">
        <v>15.29</v>
      </c>
      <c r="BP84">
        <v>3.76</v>
      </c>
      <c r="BQ84">
        <v>0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46.949999999999996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5.7157</v>
      </c>
      <c r="K85">
        <v>215.5301</v>
      </c>
      <c r="L85">
        <v>653.15009999999995</v>
      </c>
      <c r="M85">
        <v>92</v>
      </c>
      <c r="N85">
        <v>118.125</v>
      </c>
      <c r="O85">
        <v>123.66562500000001</v>
      </c>
      <c r="P85">
        <v>137.25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7.77</v>
      </c>
      <c r="W85">
        <v>46.399079999999998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39.515999999999998</v>
      </c>
      <c r="AH85">
        <v>140.34540000000001</v>
      </c>
      <c r="AI85">
        <v>3.1825000000000001</v>
      </c>
      <c r="AJ85">
        <v>0</v>
      </c>
      <c r="AK85">
        <v>50.76</v>
      </c>
      <c r="AL85">
        <v>23.24</v>
      </c>
      <c r="AM85">
        <v>15.740064</v>
      </c>
      <c r="AN85">
        <v>0.40172999999999998</v>
      </c>
      <c r="AO85">
        <v>29.4</v>
      </c>
      <c r="AP85">
        <v>11.529</v>
      </c>
      <c r="AQ85">
        <v>62.244</v>
      </c>
      <c r="AR85">
        <v>11.04</v>
      </c>
      <c r="AS85">
        <v>11.434200000000001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46.949999999999996</v>
      </c>
      <c r="BA85">
        <f t="shared" si="4"/>
        <v>2644.8059190000004</v>
      </c>
      <c r="BB85">
        <v>82</v>
      </c>
      <c r="BD85">
        <v>0</v>
      </c>
      <c r="BE85">
        <v>7.19</v>
      </c>
      <c r="BF85">
        <v>1.26</v>
      </c>
      <c r="BG85">
        <v>0</v>
      </c>
      <c r="BH85">
        <v>5.63</v>
      </c>
      <c r="BI85">
        <v>6.8</v>
      </c>
      <c r="BJ85">
        <v>1.61</v>
      </c>
      <c r="BK85">
        <v>3.29</v>
      </c>
      <c r="BL85">
        <v>0.85</v>
      </c>
      <c r="BM85">
        <v>0</v>
      </c>
      <c r="BN85">
        <v>0</v>
      </c>
      <c r="BO85">
        <v>15.29</v>
      </c>
      <c r="BP85">
        <v>3.76</v>
      </c>
      <c r="BQ85">
        <v>0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46.949999999999996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5.7157</v>
      </c>
      <c r="K86">
        <v>215.5301</v>
      </c>
      <c r="L86">
        <v>653.15009999999995</v>
      </c>
      <c r="M86">
        <v>92</v>
      </c>
      <c r="N86">
        <v>118.125</v>
      </c>
      <c r="O86">
        <v>123.66562500000001</v>
      </c>
      <c r="P86">
        <v>137.25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7.77</v>
      </c>
      <c r="W86">
        <v>46.399079999999998</v>
      </c>
      <c r="X86">
        <v>98.34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39.515999999999998</v>
      </c>
      <c r="AH86">
        <v>140.34540000000001</v>
      </c>
      <c r="AI86">
        <v>3.1825000000000001</v>
      </c>
      <c r="AJ86">
        <v>0</v>
      </c>
      <c r="AK86">
        <v>50.76</v>
      </c>
      <c r="AL86">
        <v>23.24</v>
      </c>
      <c r="AM86">
        <v>15.740064</v>
      </c>
      <c r="AN86">
        <v>0.40172999999999998</v>
      </c>
      <c r="AO86">
        <v>29.4</v>
      </c>
      <c r="AP86">
        <v>11.529</v>
      </c>
      <c r="AQ86">
        <v>62.244</v>
      </c>
      <c r="AR86">
        <v>11.04</v>
      </c>
      <c r="AS86">
        <v>11.434200000000001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46.949999999999996</v>
      </c>
      <c r="BA86">
        <f t="shared" si="4"/>
        <v>2644.8059190000004</v>
      </c>
      <c r="BB86">
        <v>83</v>
      </c>
      <c r="BD86">
        <v>0</v>
      </c>
      <c r="BE86">
        <v>7.19</v>
      </c>
      <c r="BF86">
        <v>1.26</v>
      </c>
      <c r="BG86">
        <v>0</v>
      </c>
      <c r="BH86">
        <v>5.63</v>
      </c>
      <c r="BI86">
        <v>6.8</v>
      </c>
      <c r="BJ86">
        <v>1.61</v>
      </c>
      <c r="BK86">
        <v>3.29</v>
      </c>
      <c r="BL86">
        <v>0.85</v>
      </c>
      <c r="BM86">
        <v>0</v>
      </c>
      <c r="BN86">
        <v>0</v>
      </c>
      <c r="BO86">
        <v>15.29</v>
      </c>
      <c r="BP86">
        <v>3.76</v>
      </c>
      <c r="BQ86">
        <v>0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46.949999999999996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5.7157</v>
      </c>
      <c r="K87">
        <v>215.5301</v>
      </c>
      <c r="L87">
        <v>596.17769999999996</v>
      </c>
      <c r="M87">
        <v>92</v>
      </c>
      <c r="N87">
        <v>118.125</v>
      </c>
      <c r="O87">
        <v>123.66562500000001</v>
      </c>
      <c r="P87">
        <v>137.25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7.77</v>
      </c>
      <c r="W87">
        <v>46.399079999999998</v>
      </c>
      <c r="X87">
        <v>98.34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39.515999999999998</v>
      </c>
      <c r="AH87">
        <v>130.68600000000001</v>
      </c>
      <c r="AI87">
        <v>3.1825000000000001</v>
      </c>
      <c r="AJ87">
        <v>0</v>
      </c>
      <c r="AK87">
        <v>50.76</v>
      </c>
      <c r="AL87">
        <v>23.24</v>
      </c>
      <c r="AM87">
        <v>15.740064</v>
      </c>
      <c r="AN87">
        <v>0.40172999999999998</v>
      </c>
      <c r="AO87">
        <v>29.4</v>
      </c>
      <c r="AP87">
        <v>11.529</v>
      </c>
      <c r="AQ87">
        <v>62.244</v>
      </c>
      <c r="AR87">
        <v>11.04</v>
      </c>
      <c r="AS87">
        <v>11.434200000000001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46.949999999999996</v>
      </c>
      <c r="BA87">
        <f t="shared" si="4"/>
        <v>2578.1741190000002</v>
      </c>
      <c r="BB87">
        <v>84</v>
      </c>
      <c r="BD87">
        <v>0</v>
      </c>
      <c r="BE87">
        <v>7.19</v>
      </c>
      <c r="BF87">
        <v>1.26</v>
      </c>
      <c r="BG87">
        <v>0</v>
      </c>
      <c r="BH87">
        <v>5.63</v>
      </c>
      <c r="BI87">
        <v>6.8</v>
      </c>
      <c r="BJ87">
        <v>1.61</v>
      </c>
      <c r="BK87">
        <v>3.29</v>
      </c>
      <c r="BL87">
        <v>0.85</v>
      </c>
      <c r="BM87">
        <v>0</v>
      </c>
      <c r="BN87">
        <v>0</v>
      </c>
      <c r="BO87">
        <v>15.29</v>
      </c>
      <c r="BP87">
        <v>3.76</v>
      </c>
      <c r="BQ87">
        <v>0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46.949999999999996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5.7157</v>
      </c>
      <c r="K88">
        <v>215.5301</v>
      </c>
      <c r="L88">
        <v>596.17769999999996</v>
      </c>
      <c r="M88">
        <v>92</v>
      </c>
      <c r="N88">
        <v>118.125</v>
      </c>
      <c r="O88">
        <v>123.66562500000001</v>
      </c>
      <c r="P88">
        <v>137.25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7.77</v>
      </c>
      <c r="W88">
        <v>46.399079999999998</v>
      </c>
      <c r="X88">
        <v>98.34</v>
      </c>
      <c r="Y88">
        <v>0</v>
      </c>
      <c r="Z88">
        <v>19.6614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39.515999999999998</v>
      </c>
      <c r="AH88">
        <v>113.64</v>
      </c>
      <c r="AI88">
        <v>14.003</v>
      </c>
      <c r="AJ88">
        <v>0</v>
      </c>
      <c r="AK88">
        <v>50.76</v>
      </c>
      <c r="AL88">
        <v>23.24</v>
      </c>
      <c r="AM88">
        <v>15.740064</v>
      </c>
      <c r="AN88">
        <v>0.40172999999999998</v>
      </c>
      <c r="AO88">
        <v>29.4</v>
      </c>
      <c r="AP88">
        <v>11.529</v>
      </c>
      <c r="AQ88">
        <v>62.244</v>
      </c>
      <c r="AR88">
        <v>11.04</v>
      </c>
      <c r="AS88">
        <v>11.434200000000001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46.949999999999996</v>
      </c>
      <c r="BA88">
        <f t="shared" si="4"/>
        <v>2571.9486190000002</v>
      </c>
      <c r="BB88">
        <v>85</v>
      </c>
      <c r="BD88">
        <v>0</v>
      </c>
      <c r="BE88">
        <v>7.19</v>
      </c>
      <c r="BF88">
        <v>1.26</v>
      </c>
      <c r="BG88">
        <v>0</v>
      </c>
      <c r="BH88">
        <v>5.63</v>
      </c>
      <c r="BI88">
        <v>6.8</v>
      </c>
      <c r="BJ88">
        <v>1.61</v>
      </c>
      <c r="BK88">
        <v>3.29</v>
      </c>
      <c r="BL88">
        <v>0.85</v>
      </c>
      <c r="BM88">
        <v>0</v>
      </c>
      <c r="BN88">
        <v>0</v>
      </c>
      <c r="BO88">
        <v>15.29</v>
      </c>
      <c r="BP88">
        <v>3.76</v>
      </c>
      <c r="BQ88">
        <v>0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46.949999999999996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5.7157</v>
      </c>
      <c r="K89">
        <v>215.5301</v>
      </c>
      <c r="L89">
        <v>596.17769999999996</v>
      </c>
      <c r="M89">
        <v>92</v>
      </c>
      <c r="N89">
        <v>118.125</v>
      </c>
      <c r="O89">
        <v>123.66562500000001</v>
      </c>
      <c r="P89">
        <v>137.25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7.77</v>
      </c>
      <c r="W89">
        <v>46.399079999999998</v>
      </c>
      <c r="X89">
        <v>98.34</v>
      </c>
      <c r="Y89">
        <v>0</v>
      </c>
      <c r="Z89">
        <v>19.6614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39.515999999999998</v>
      </c>
      <c r="AH89">
        <v>113.64</v>
      </c>
      <c r="AI89">
        <v>14.003</v>
      </c>
      <c r="AJ89">
        <v>0</v>
      </c>
      <c r="AK89">
        <v>50.76</v>
      </c>
      <c r="AL89">
        <v>23.24</v>
      </c>
      <c r="AM89">
        <v>15.740064</v>
      </c>
      <c r="AN89">
        <v>0.40172999999999998</v>
      </c>
      <c r="AO89">
        <v>29.4</v>
      </c>
      <c r="AP89">
        <v>11.529</v>
      </c>
      <c r="AQ89">
        <v>62.244</v>
      </c>
      <c r="AR89">
        <v>11.04</v>
      </c>
      <c r="AS89">
        <v>11.434200000000001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46.949999999999996</v>
      </c>
      <c r="BA89">
        <f t="shared" si="4"/>
        <v>2571.9486190000002</v>
      </c>
      <c r="BB89">
        <v>86</v>
      </c>
      <c r="BD89">
        <v>0</v>
      </c>
      <c r="BE89">
        <v>7.19</v>
      </c>
      <c r="BF89">
        <v>1.26</v>
      </c>
      <c r="BG89">
        <v>0</v>
      </c>
      <c r="BH89">
        <v>5.63</v>
      </c>
      <c r="BI89">
        <v>6.8</v>
      </c>
      <c r="BJ89">
        <v>1.61</v>
      </c>
      <c r="BK89">
        <v>3.29</v>
      </c>
      <c r="BL89">
        <v>0.85</v>
      </c>
      <c r="BM89">
        <v>0</v>
      </c>
      <c r="BN89">
        <v>0</v>
      </c>
      <c r="BO89">
        <v>15.29</v>
      </c>
      <c r="BP89">
        <v>3.76</v>
      </c>
      <c r="BQ89">
        <v>0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46.949999999999996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5.7157</v>
      </c>
      <c r="K90">
        <v>215.5301</v>
      </c>
      <c r="L90">
        <v>596.17769999999996</v>
      </c>
      <c r="M90">
        <v>92</v>
      </c>
      <c r="N90">
        <v>118.125</v>
      </c>
      <c r="O90">
        <v>123.66562500000001</v>
      </c>
      <c r="P90">
        <v>137.25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7.77</v>
      </c>
      <c r="W90">
        <v>46.399079999999998</v>
      </c>
      <c r="X90">
        <v>98.34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48.112499999999997</v>
      </c>
      <c r="AF90">
        <v>27.608000000000001</v>
      </c>
      <c r="AG90">
        <v>39.515999999999998</v>
      </c>
      <c r="AH90">
        <v>113.64</v>
      </c>
      <c r="AI90">
        <v>14.003</v>
      </c>
      <c r="AJ90">
        <v>0</v>
      </c>
      <c r="AK90">
        <v>50.76</v>
      </c>
      <c r="AL90">
        <v>23.24</v>
      </c>
      <c r="AM90">
        <v>15.740064</v>
      </c>
      <c r="AN90">
        <v>0.40172999999999998</v>
      </c>
      <c r="AO90">
        <v>29.4</v>
      </c>
      <c r="AP90">
        <v>11.529</v>
      </c>
      <c r="AQ90">
        <v>62.244</v>
      </c>
      <c r="AR90">
        <v>11.04</v>
      </c>
      <c r="AS90">
        <v>11.434200000000001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46.949999999999996</v>
      </c>
      <c r="BA90">
        <f t="shared" si="4"/>
        <v>2554.9533630000001</v>
      </c>
      <c r="BB90">
        <v>87</v>
      </c>
      <c r="BD90">
        <v>0</v>
      </c>
      <c r="BE90">
        <v>7.19</v>
      </c>
      <c r="BF90">
        <v>1.26</v>
      </c>
      <c r="BG90">
        <v>0</v>
      </c>
      <c r="BH90">
        <v>5.63</v>
      </c>
      <c r="BI90">
        <v>6.8</v>
      </c>
      <c r="BJ90">
        <v>1.61</v>
      </c>
      <c r="BK90">
        <v>3.29</v>
      </c>
      <c r="BL90">
        <v>0.85</v>
      </c>
      <c r="BM90">
        <v>0</v>
      </c>
      <c r="BN90">
        <v>0</v>
      </c>
      <c r="BO90">
        <v>15.29</v>
      </c>
      <c r="BP90">
        <v>3.76</v>
      </c>
      <c r="BQ90">
        <v>0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46.949999999999996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5.7157</v>
      </c>
      <c r="K91">
        <v>215.5301</v>
      </c>
      <c r="L91">
        <v>596.17769999999996</v>
      </c>
      <c r="M91">
        <v>92</v>
      </c>
      <c r="N91">
        <v>118.125</v>
      </c>
      <c r="O91">
        <v>123.66562500000001</v>
      </c>
      <c r="P91">
        <v>138.75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7.77</v>
      </c>
      <c r="W91">
        <v>46.399079999999998</v>
      </c>
      <c r="X91">
        <v>98.34</v>
      </c>
      <c r="Y91">
        <v>0</v>
      </c>
      <c r="Z91">
        <v>6.5537999999999998</v>
      </c>
      <c r="AA91">
        <v>42.14808</v>
      </c>
      <c r="AB91">
        <v>39.510120000000001</v>
      </c>
      <c r="AC91">
        <v>29.033519999999999</v>
      </c>
      <c r="AD91">
        <v>27.3447</v>
      </c>
      <c r="AE91">
        <v>48.112499999999997</v>
      </c>
      <c r="AF91">
        <v>27.608000000000001</v>
      </c>
      <c r="AG91">
        <v>39.515999999999998</v>
      </c>
      <c r="AH91">
        <v>93.563599999999994</v>
      </c>
      <c r="AI91">
        <v>14.003</v>
      </c>
      <c r="AJ91">
        <v>0</v>
      </c>
      <c r="AK91">
        <v>50.76</v>
      </c>
      <c r="AL91">
        <v>23.24</v>
      </c>
      <c r="AM91">
        <v>10.557359999999999</v>
      </c>
      <c r="AN91">
        <v>0.40172999999999998</v>
      </c>
      <c r="AO91">
        <v>29.4</v>
      </c>
      <c r="AP91">
        <v>11.529</v>
      </c>
      <c r="AQ91">
        <v>62.244</v>
      </c>
      <c r="AR91">
        <v>52.991999999999997</v>
      </c>
      <c r="AS91">
        <v>11.434200000000001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47.779999999999994</v>
      </c>
      <c r="BA91">
        <f t="shared" si="4"/>
        <v>2564.7768150000006</v>
      </c>
      <c r="BB91">
        <v>88</v>
      </c>
      <c r="BD91">
        <v>0</v>
      </c>
      <c r="BE91">
        <v>7.38</v>
      </c>
      <c r="BF91">
        <v>1.22</v>
      </c>
      <c r="BG91">
        <v>0</v>
      </c>
      <c r="BH91">
        <v>5.62</v>
      </c>
      <c r="BI91">
        <v>6.93</v>
      </c>
      <c r="BJ91">
        <v>1.58</v>
      </c>
      <c r="BK91">
        <v>3.39</v>
      </c>
      <c r="BL91">
        <v>0.91</v>
      </c>
      <c r="BM91">
        <v>0</v>
      </c>
      <c r="BN91">
        <v>0</v>
      </c>
      <c r="BO91">
        <v>15.67</v>
      </c>
      <c r="BP91">
        <v>3.85</v>
      </c>
      <c r="BQ91">
        <v>0</v>
      </c>
      <c r="BR91">
        <v>1.04</v>
      </c>
      <c r="BS91">
        <v>0.19</v>
      </c>
      <c r="BT91">
        <v>0</v>
      </c>
      <c r="BU91">
        <v>0</v>
      </c>
      <c r="BV91">
        <v>0</v>
      </c>
      <c r="BW91">
        <f t="shared" si="5"/>
        <v>47.779999999999994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5.7157</v>
      </c>
      <c r="K92">
        <v>215.5301</v>
      </c>
      <c r="L92">
        <v>596.17769999999996</v>
      </c>
      <c r="M92">
        <v>92</v>
      </c>
      <c r="N92">
        <v>118.125</v>
      </c>
      <c r="O92">
        <v>123.66562500000001</v>
      </c>
      <c r="P92">
        <v>138.75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7.77</v>
      </c>
      <c r="W92">
        <v>46.399079999999998</v>
      </c>
      <c r="X92">
        <v>98.34</v>
      </c>
      <c r="Y92">
        <v>0</v>
      </c>
      <c r="Z92">
        <v>6.5537999999999998</v>
      </c>
      <c r="AA92">
        <v>42.14808</v>
      </c>
      <c r="AB92">
        <v>39.510120000000001</v>
      </c>
      <c r="AC92">
        <v>19.35568</v>
      </c>
      <c r="AD92">
        <v>27.3447</v>
      </c>
      <c r="AE92">
        <v>48.112499999999997</v>
      </c>
      <c r="AF92">
        <v>27.608000000000001</v>
      </c>
      <c r="AG92">
        <v>39.515999999999998</v>
      </c>
      <c r="AH92">
        <v>93.563599999999994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0.40172999999999998</v>
      </c>
      <c r="AO92">
        <v>29.4</v>
      </c>
      <c r="AP92">
        <v>11.529</v>
      </c>
      <c r="AQ92">
        <v>62.244</v>
      </c>
      <c r="AR92">
        <v>52.991999999999997</v>
      </c>
      <c r="AS92">
        <v>11.434200000000001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47.779999999999994</v>
      </c>
      <c r="BA92">
        <f t="shared" si="4"/>
        <v>2535.8172950000007</v>
      </c>
      <c r="BB92">
        <v>89</v>
      </c>
      <c r="BD92">
        <v>0</v>
      </c>
      <c r="BE92">
        <v>7.38</v>
      </c>
      <c r="BF92">
        <v>1.22</v>
      </c>
      <c r="BG92">
        <v>0</v>
      </c>
      <c r="BH92">
        <v>5.62</v>
      </c>
      <c r="BI92">
        <v>6.93</v>
      </c>
      <c r="BJ92">
        <v>1.58</v>
      </c>
      <c r="BK92">
        <v>3.39</v>
      </c>
      <c r="BL92">
        <v>0.91</v>
      </c>
      <c r="BM92">
        <v>0</v>
      </c>
      <c r="BN92">
        <v>0</v>
      </c>
      <c r="BO92">
        <v>15.67</v>
      </c>
      <c r="BP92">
        <v>3.85</v>
      </c>
      <c r="BQ92">
        <v>0</v>
      </c>
      <c r="BR92">
        <v>1.04</v>
      </c>
      <c r="BS92">
        <v>0.19</v>
      </c>
      <c r="BT92">
        <v>0</v>
      </c>
      <c r="BU92">
        <v>0</v>
      </c>
      <c r="BV92">
        <v>0</v>
      </c>
      <c r="BW92">
        <f t="shared" si="5"/>
        <v>47.779999999999994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6.7251000000000003</v>
      </c>
      <c r="K93">
        <v>215.5301</v>
      </c>
      <c r="L93">
        <v>596.17769999999996</v>
      </c>
      <c r="M93">
        <v>92</v>
      </c>
      <c r="N93">
        <v>118.125</v>
      </c>
      <c r="O93">
        <v>123.66562500000001</v>
      </c>
      <c r="P93">
        <v>138.75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7.77</v>
      </c>
      <c r="W93">
        <v>46.399079999999998</v>
      </c>
      <c r="X93">
        <v>98.34</v>
      </c>
      <c r="Y93">
        <v>0</v>
      </c>
      <c r="Z93">
        <v>6.5537999999999998</v>
      </c>
      <c r="AA93">
        <v>28.09872</v>
      </c>
      <c r="AB93">
        <v>26.260100000000001</v>
      </c>
      <c r="AC93">
        <v>9.6778399999999998</v>
      </c>
      <c r="AD93">
        <v>27.3447</v>
      </c>
      <c r="AE93">
        <v>48.112499999999997</v>
      </c>
      <c r="AF93">
        <v>27.608000000000001</v>
      </c>
      <c r="AG93">
        <v>39.515999999999998</v>
      </c>
      <c r="AH93">
        <v>93.563599999999994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0.40172999999999998</v>
      </c>
      <c r="AO93">
        <v>29.4</v>
      </c>
      <c r="AP93">
        <v>11.529</v>
      </c>
      <c r="AQ93">
        <v>62.244</v>
      </c>
      <c r="AR93">
        <v>11.04</v>
      </c>
      <c r="AS93">
        <v>11.434200000000001</v>
      </c>
      <c r="AT93">
        <v>13.210951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47.839999999999996</v>
      </c>
      <c r="BA93">
        <f t="shared" si="4"/>
        <v>2456.1716260000003</v>
      </c>
      <c r="BB93">
        <v>90</v>
      </c>
      <c r="BD93">
        <v>0</v>
      </c>
      <c r="BE93">
        <v>7.38</v>
      </c>
      <c r="BF93">
        <v>1.22</v>
      </c>
      <c r="BG93">
        <v>0</v>
      </c>
      <c r="BH93">
        <v>5.62</v>
      </c>
      <c r="BI93">
        <v>6.93</v>
      </c>
      <c r="BJ93">
        <v>1.64</v>
      </c>
      <c r="BK93">
        <v>3.39</v>
      </c>
      <c r="BL93">
        <v>0.91</v>
      </c>
      <c r="BM93">
        <v>0</v>
      </c>
      <c r="BN93">
        <v>0</v>
      </c>
      <c r="BO93">
        <v>15.67</v>
      </c>
      <c r="BP93">
        <v>3.85</v>
      </c>
      <c r="BQ93">
        <v>0</v>
      </c>
      <c r="BR93">
        <v>1.04</v>
      </c>
      <c r="BS93">
        <v>0.19</v>
      </c>
      <c r="BT93">
        <v>0</v>
      </c>
      <c r="BU93">
        <v>0</v>
      </c>
      <c r="BV93">
        <v>0</v>
      </c>
      <c r="BW93">
        <f t="shared" si="5"/>
        <v>47.839999999999996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6.7251000000000003</v>
      </c>
      <c r="K94">
        <v>215.5301</v>
      </c>
      <c r="L94">
        <v>596.17769999999996</v>
      </c>
      <c r="M94">
        <v>92</v>
      </c>
      <c r="N94">
        <v>118.125</v>
      </c>
      <c r="O94">
        <v>123.66562500000001</v>
      </c>
      <c r="P94">
        <v>138.75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7.77</v>
      </c>
      <c r="W94">
        <v>46.399079999999998</v>
      </c>
      <c r="X94">
        <v>98.34</v>
      </c>
      <c r="Y94">
        <v>0</v>
      </c>
      <c r="Z94">
        <v>6.5537999999999998</v>
      </c>
      <c r="AA94">
        <v>28.09872</v>
      </c>
      <c r="AB94">
        <v>26.260100000000001</v>
      </c>
      <c r="AC94">
        <v>9.6778399999999998</v>
      </c>
      <c r="AD94">
        <v>27.3447</v>
      </c>
      <c r="AE94">
        <v>48.112499999999997</v>
      </c>
      <c r="AF94">
        <v>27.608000000000001</v>
      </c>
      <c r="AG94">
        <v>39.515999999999998</v>
      </c>
      <c r="AH94">
        <v>93.563599999999994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0.40172999999999998</v>
      </c>
      <c r="AO94">
        <v>29.4</v>
      </c>
      <c r="AP94">
        <v>11.529</v>
      </c>
      <c r="AQ94">
        <v>59.22</v>
      </c>
      <c r="AR94">
        <v>11.04</v>
      </c>
      <c r="AS94">
        <v>11.434200000000001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47.739999999999995</v>
      </c>
      <c r="BA94">
        <f t="shared" si="4"/>
        <v>2454.8334749999995</v>
      </c>
      <c r="BB94">
        <v>91</v>
      </c>
      <c r="BD94">
        <v>0</v>
      </c>
      <c r="BE94">
        <v>7.38</v>
      </c>
      <c r="BF94">
        <v>1.22</v>
      </c>
      <c r="BG94">
        <v>0</v>
      </c>
      <c r="BH94">
        <v>5.62</v>
      </c>
      <c r="BI94">
        <v>6.93</v>
      </c>
      <c r="BJ94">
        <v>1.64</v>
      </c>
      <c r="BK94">
        <v>3.31</v>
      </c>
      <c r="BL94">
        <v>0.89</v>
      </c>
      <c r="BM94">
        <v>0</v>
      </c>
      <c r="BN94">
        <v>0</v>
      </c>
      <c r="BO94">
        <v>15.67</v>
      </c>
      <c r="BP94">
        <v>3.85</v>
      </c>
      <c r="BQ94">
        <v>0</v>
      </c>
      <c r="BR94">
        <v>1.04</v>
      </c>
      <c r="BS94">
        <v>0.19</v>
      </c>
      <c r="BT94">
        <v>0</v>
      </c>
      <c r="BU94">
        <v>0</v>
      </c>
      <c r="BV94">
        <v>0</v>
      </c>
      <c r="BW94">
        <f t="shared" si="5"/>
        <v>47.739999999999995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6.7251000000000003</v>
      </c>
      <c r="K95">
        <v>215.5301</v>
      </c>
      <c r="L95">
        <v>596.17769999999996</v>
      </c>
      <c r="M95">
        <v>92</v>
      </c>
      <c r="N95">
        <v>118.125</v>
      </c>
      <c r="O95">
        <v>123.66562500000001</v>
      </c>
      <c r="P95">
        <v>138.75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14.25</v>
      </c>
      <c r="W95">
        <v>46.399079999999998</v>
      </c>
      <c r="X95">
        <v>115.39</v>
      </c>
      <c r="Y95">
        <v>0</v>
      </c>
      <c r="Z95">
        <v>6.5537999999999998</v>
      </c>
      <c r="AA95">
        <v>28.09872</v>
      </c>
      <c r="AB95">
        <v>13.116720000000001</v>
      </c>
      <c r="AC95">
        <v>9.6778399999999998</v>
      </c>
      <c r="AD95">
        <v>27.3447</v>
      </c>
      <c r="AE95">
        <v>48.112499999999997</v>
      </c>
      <c r="AF95">
        <v>27.608000000000001</v>
      </c>
      <c r="AG95">
        <v>39.515999999999998</v>
      </c>
      <c r="AH95">
        <v>93.563599999999994</v>
      </c>
      <c r="AI95">
        <v>0</v>
      </c>
      <c r="AJ95">
        <v>0</v>
      </c>
      <c r="AK95">
        <v>50.76</v>
      </c>
      <c r="AL95">
        <v>23.24</v>
      </c>
      <c r="AM95">
        <v>0</v>
      </c>
      <c r="AN95">
        <v>0.40172999999999998</v>
      </c>
      <c r="AO95">
        <v>29.4</v>
      </c>
      <c r="AP95">
        <v>11.529</v>
      </c>
      <c r="AQ95">
        <v>50.4</v>
      </c>
      <c r="AR95">
        <v>15.456</v>
      </c>
      <c r="AS95">
        <v>11.434200000000001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47.739999999999995</v>
      </c>
      <c r="BA95">
        <f t="shared" si="4"/>
        <v>2455.5374150000002</v>
      </c>
      <c r="BB95">
        <v>92</v>
      </c>
      <c r="BD95">
        <v>0</v>
      </c>
      <c r="BE95">
        <v>7.38</v>
      </c>
      <c r="BF95">
        <v>1.22</v>
      </c>
      <c r="BG95">
        <v>0</v>
      </c>
      <c r="BH95">
        <v>5.62</v>
      </c>
      <c r="BI95">
        <v>6.93</v>
      </c>
      <c r="BJ95">
        <v>1.64</v>
      </c>
      <c r="BK95">
        <v>3.31</v>
      </c>
      <c r="BL95">
        <v>0.89</v>
      </c>
      <c r="BM95">
        <v>0</v>
      </c>
      <c r="BN95">
        <v>0</v>
      </c>
      <c r="BO95">
        <v>15.67</v>
      </c>
      <c r="BP95">
        <v>3.85</v>
      </c>
      <c r="BQ95">
        <v>0</v>
      </c>
      <c r="BR95">
        <v>1.04</v>
      </c>
      <c r="BS95">
        <v>0.19</v>
      </c>
      <c r="BT95">
        <v>0</v>
      </c>
      <c r="BU95">
        <v>0</v>
      </c>
      <c r="BV95">
        <v>0</v>
      </c>
      <c r="BW95">
        <f t="shared" si="5"/>
        <v>47.739999999999995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6.7251000000000003</v>
      </c>
      <c r="K96">
        <v>215.5301</v>
      </c>
      <c r="L96">
        <v>596.17769999999996</v>
      </c>
      <c r="M96">
        <v>92</v>
      </c>
      <c r="N96">
        <v>118.125</v>
      </c>
      <c r="O96">
        <v>123.66562500000001</v>
      </c>
      <c r="P96">
        <v>138.75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46.399079999999998</v>
      </c>
      <c r="X96">
        <v>120.63500000000001</v>
      </c>
      <c r="Y96">
        <v>0</v>
      </c>
      <c r="Z96">
        <v>6.5449999999999999</v>
      </c>
      <c r="AA96">
        <v>14.04936</v>
      </c>
      <c r="AB96">
        <v>13.116720000000001</v>
      </c>
      <c r="AC96">
        <v>9.6778399999999998</v>
      </c>
      <c r="AD96">
        <v>27.3447</v>
      </c>
      <c r="AE96">
        <v>48.112499999999997</v>
      </c>
      <c r="AF96">
        <v>27.608000000000001</v>
      </c>
      <c r="AG96">
        <v>39.515999999999998</v>
      </c>
      <c r="AH96">
        <v>93.563599999999994</v>
      </c>
      <c r="AI96">
        <v>0</v>
      </c>
      <c r="AJ96">
        <v>0</v>
      </c>
      <c r="AK96">
        <v>50.76</v>
      </c>
      <c r="AL96">
        <v>46.48</v>
      </c>
      <c r="AM96">
        <v>0</v>
      </c>
      <c r="AN96">
        <v>0.40172999999999998</v>
      </c>
      <c r="AO96">
        <v>29.4</v>
      </c>
      <c r="AP96">
        <v>11.529</v>
      </c>
      <c r="AQ96">
        <v>46.683</v>
      </c>
      <c r="AR96">
        <v>15.456</v>
      </c>
      <c r="AS96">
        <v>11.434200000000001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47.739999999999995</v>
      </c>
      <c r="BA96">
        <f t="shared" si="4"/>
        <v>2466.2472550000007</v>
      </c>
      <c r="BB96">
        <v>93</v>
      </c>
      <c r="BD96">
        <v>0</v>
      </c>
      <c r="BE96">
        <v>7.38</v>
      </c>
      <c r="BF96">
        <v>1.22</v>
      </c>
      <c r="BG96">
        <v>0</v>
      </c>
      <c r="BH96">
        <v>5.62</v>
      </c>
      <c r="BI96">
        <v>6.93</v>
      </c>
      <c r="BJ96">
        <v>1.64</v>
      </c>
      <c r="BK96">
        <v>3.31</v>
      </c>
      <c r="BL96">
        <v>0.89</v>
      </c>
      <c r="BM96">
        <v>0</v>
      </c>
      <c r="BN96">
        <v>0</v>
      </c>
      <c r="BO96">
        <v>15.67</v>
      </c>
      <c r="BP96">
        <v>3.85</v>
      </c>
      <c r="BQ96">
        <v>0</v>
      </c>
      <c r="BR96">
        <v>1.04</v>
      </c>
      <c r="BS96">
        <v>0.19</v>
      </c>
      <c r="BT96">
        <v>0</v>
      </c>
      <c r="BU96">
        <v>0</v>
      </c>
      <c r="BV96">
        <v>0</v>
      </c>
      <c r="BW96">
        <f t="shared" si="5"/>
        <v>47.739999999999995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6.7251000000000003</v>
      </c>
      <c r="K97">
        <v>215.5301</v>
      </c>
      <c r="L97">
        <v>596.17769999999996</v>
      </c>
      <c r="M97">
        <v>92</v>
      </c>
      <c r="N97">
        <v>118.125</v>
      </c>
      <c r="O97">
        <v>123.66562500000001</v>
      </c>
      <c r="P97">
        <v>138.75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14.25</v>
      </c>
      <c r="W97">
        <v>46.399079999999998</v>
      </c>
      <c r="X97">
        <v>120.63500000000001</v>
      </c>
      <c r="Y97">
        <v>0</v>
      </c>
      <c r="Z97">
        <v>6.5449999999999999</v>
      </c>
      <c r="AA97">
        <v>14.04936</v>
      </c>
      <c r="AB97">
        <v>13.116720000000001</v>
      </c>
      <c r="AC97">
        <v>9.6778399999999998</v>
      </c>
      <c r="AD97">
        <v>27.3447</v>
      </c>
      <c r="AE97">
        <v>48.112499999999997</v>
      </c>
      <c r="AF97">
        <v>27.608000000000001</v>
      </c>
      <c r="AG97">
        <v>39.515999999999998</v>
      </c>
      <c r="AH97">
        <v>93.563599999999994</v>
      </c>
      <c r="AI97">
        <v>0</v>
      </c>
      <c r="AJ97">
        <v>0</v>
      </c>
      <c r="AK97">
        <v>50.76</v>
      </c>
      <c r="AL97">
        <v>80.177999999999997</v>
      </c>
      <c r="AM97">
        <v>0</v>
      </c>
      <c r="AN97">
        <v>0.40172999999999998</v>
      </c>
      <c r="AO97">
        <v>29.4</v>
      </c>
      <c r="AP97">
        <v>11.529</v>
      </c>
      <c r="AQ97">
        <v>31.122</v>
      </c>
      <c r="AR97">
        <v>15.456</v>
      </c>
      <c r="AS97">
        <v>11.434200000000001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47.739999999999995</v>
      </c>
      <c r="BA97">
        <f t="shared" si="4"/>
        <v>2484.3842550000004</v>
      </c>
      <c r="BB97">
        <v>94</v>
      </c>
      <c r="BD97">
        <v>0</v>
      </c>
      <c r="BE97">
        <v>7.38</v>
      </c>
      <c r="BF97">
        <v>1.22</v>
      </c>
      <c r="BG97">
        <v>0</v>
      </c>
      <c r="BH97">
        <v>5.62</v>
      </c>
      <c r="BI97">
        <v>6.93</v>
      </c>
      <c r="BJ97">
        <v>1.64</v>
      </c>
      <c r="BK97">
        <v>3.31</v>
      </c>
      <c r="BL97">
        <v>0.89</v>
      </c>
      <c r="BM97">
        <v>0</v>
      </c>
      <c r="BN97">
        <v>0</v>
      </c>
      <c r="BO97">
        <v>15.67</v>
      </c>
      <c r="BP97">
        <v>3.85</v>
      </c>
      <c r="BQ97">
        <v>0</v>
      </c>
      <c r="BR97">
        <v>1.04</v>
      </c>
      <c r="BS97">
        <v>0.19</v>
      </c>
      <c r="BT97">
        <v>0</v>
      </c>
      <c r="BU97">
        <v>0</v>
      </c>
      <c r="BV97">
        <v>0</v>
      </c>
      <c r="BW97">
        <f t="shared" si="5"/>
        <v>47.739999999999995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6.7251000000000003</v>
      </c>
      <c r="K98">
        <v>215.5301</v>
      </c>
      <c r="L98">
        <v>596.17769999999996</v>
      </c>
      <c r="M98">
        <v>92</v>
      </c>
      <c r="N98">
        <v>118.125</v>
      </c>
      <c r="O98">
        <v>123.66562500000001</v>
      </c>
      <c r="P98">
        <v>138.75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14.25</v>
      </c>
      <c r="W98">
        <v>46.399079999999998</v>
      </c>
      <c r="X98">
        <v>125.88</v>
      </c>
      <c r="Y98">
        <v>0</v>
      </c>
      <c r="Z98">
        <v>6.49</v>
      </c>
      <c r="AA98">
        <v>14.04936</v>
      </c>
      <c r="AB98">
        <v>13.116720000000001</v>
      </c>
      <c r="AC98">
        <v>9.6778399999999998</v>
      </c>
      <c r="AD98">
        <v>27.3447</v>
      </c>
      <c r="AE98">
        <v>48.112499999999997</v>
      </c>
      <c r="AF98">
        <v>27.805199999999999</v>
      </c>
      <c r="AG98">
        <v>39.515999999999998</v>
      </c>
      <c r="AH98">
        <v>89.965000000000003</v>
      </c>
      <c r="AI98">
        <v>0</v>
      </c>
      <c r="AJ98">
        <v>0</v>
      </c>
      <c r="AK98">
        <v>50.76</v>
      </c>
      <c r="AL98">
        <v>80.177999999999997</v>
      </c>
      <c r="AM98">
        <v>0</v>
      </c>
      <c r="AN98">
        <v>0.40172999999999998</v>
      </c>
      <c r="AO98">
        <v>29.4</v>
      </c>
      <c r="AP98">
        <v>11.529</v>
      </c>
      <c r="AQ98">
        <v>31.122</v>
      </c>
      <c r="AR98">
        <v>15.456</v>
      </c>
      <c r="AS98">
        <v>11.434200000000001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47.739999999999995</v>
      </c>
      <c r="BA98">
        <f t="shared" si="4"/>
        <v>2486.1728550000003</v>
      </c>
      <c r="BB98">
        <v>95</v>
      </c>
      <c r="BD98">
        <v>0</v>
      </c>
      <c r="BE98">
        <v>7.38</v>
      </c>
      <c r="BF98">
        <v>1.22</v>
      </c>
      <c r="BG98">
        <v>0</v>
      </c>
      <c r="BH98">
        <v>5.62</v>
      </c>
      <c r="BI98">
        <v>6.93</v>
      </c>
      <c r="BJ98">
        <v>1.64</v>
      </c>
      <c r="BK98">
        <v>3.31</v>
      </c>
      <c r="BL98">
        <v>0.89</v>
      </c>
      <c r="BM98">
        <v>0</v>
      </c>
      <c r="BN98">
        <v>0</v>
      </c>
      <c r="BO98">
        <v>15.67</v>
      </c>
      <c r="BP98">
        <v>3.85</v>
      </c>
      <c r="BQ98">
        <v>0</v>
      </c>
      <c r="BR98">
        <v>1.04</v>
      </c>
      <c r="BS98">
        <v>0.19</v>
      </c>
      <c r="BT98">
        <v>0</v>
      </c>
      <c r="BU98">
        <v>0</v>
      </c>
      <c r="BV98">
        <v>0</v>
      </c>
      <c r="BW98">
        <f t="shared" si="5"/>
        <v>47.739999999999995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0.14240340000000029</v>
      </c>
      <c r="K99">
        <f t="shared" si="6"/>
        <v>4.8745314999999998</v>
      </c>
      <c r="L99">
        <f t="shared" si="6"/>
        <v>13.092584819249998</v>
      </c>
      <c r="M99">
        <f t="shared" si="6"/>
        <v>2.2080000000000002</v>
      </c>
      <c r="N99">
        <f t="shared" si="6"/>
        <v>2.4365250000000001</v>
      </c>
      <c r="O99">
        <f t="shared" si="6"/>
        <v>2.9679749999999947</v>
      </c>
      <c r="P99">
        <f t="shared" si="6"/>
        <v>3.2793749999999999</v>
      </c>
      <c r="Q99">
        <f t="shared" si="6"/>
        <v>0.50460407499999971</v>
      </c>
      <c r="R99">
        <f t="shared" si="6"/>
        <v>0.98546867500000124</v>
      </c>
      <c r="S99">
        <f t="shared" si="6"/>
        <v>0.61352267500000046</v>
      </c>
      <c r="T99">
        <f t="shared" si="6"/>
        <v>0</v>
      </c>
      <c r="U99">
        <f t="shared" si="6"/>
        <v>8.3753999999999849</v>
      </c>
      <c r="V99">
        <f t="shared" si="6"/>
        <v>0.42625080700000023</v>
      </c>
      <c r="W99">
        <f t="shared" si="6"/>
        <v>1.1093744600000015</v>
      </c>
      <c r="X99">
        <f t="shared" si="6"/>
        <v>2.382455000000002</v>
      </c>
      <c r="Y99">
        <f t="shared" si="6"/>
        <v>0</v>
      </c>
      <c r="Z99">
        <f t="shared" si="6"/>
        <v>0.20015710000000003</v>
      </c>
      <c r="AA99">
        <f t="shared" si="6"/>
        <v>0.33178262000000008</v>
      </c>
      <c r="AB99">
        <f t="shared" si="6"/>
        <v>0.47402812999999916</v>
      </c>
      <c r="AC99">
        <f t="shared" si="6"/>
        <v>0.33872439999999981</v>
      </c>
      <c r="AD99">
        <f t="shared" si="6"/>
        <v>0.58590709300000043</v>
      </c>
      <c r="AE99">
        <f t="shared" si="6"/>
        <v>1.042560668000001</v>
      </c>
      <c r="AF99">
        <f t="shared" si="6"/>
        <v>0.41520459999999987</v>
      </c>
      <c r="AG99">
        <f t="shared" si="6"/>
        <v>0.94838400000000123</v>
      </c>
      <c r="AH99">
        <f t="shared" si="6"/>
        <v>1.8809314000000013</v>
      </c>
      <c r="AI99">
        <f t="shared" si="6"/>
        <v>0.18967699999999998</v>
      </c>
      <c r="AJ99">
        <f t="shared" si="6"/>
        <v>0</v>
      </c>
      <c r="AK99">
        <f t="shared" si="6"/>
        <v>1.2182400000000029</v>
      </c>
      <c r="AL99">
        <f t="shared" si="6"/>
        <v>0.76343399999999872</v>
      </c>
      <c r="AM99">
        <f t="shared" si="6"/>
        <v>0.13329866700000007</v>
      </c>
      <c r="AN99">
        <f t="shared" si="6"/>
        <v>1.1344090000000003E-2</v>
      </c>
      <c r="AO99">
        <f t="shared" si="6"/>
        <v>0.52626000000000006</v>
      </c>
      <c r="AP99">
        <f t="shared" si="6"/>
        <v>0.28092329999999993</v>
      </c>
      <c r="AQ99">
        <f t="shared" si="6"/>
        <v>0.80136000000000029</v>
      </c>
      <c r="AR99">
        <f t="shared" si="6"/>
        <v>0.40461599999999975</v>
      </c>
      <c r="AS99">
        <f t="shared" si="6"/>
        <v>0.33303788999999989</v>
      </c>
      <c r="AT99">
        <f t="shared" si="6"/>
        <v>0.33072943624999968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1.1584499999999995</v>
      </c>
      <c r="BA99">
        <f t="shared" si="4"/>
        <v>55.767520805499991</v>
      </c>
      <c r="BD99">
        <f t="shared" ref="BD99:BW99" si="7">SUM(BD3:BD98)/4000</f>
        <v>0</v>
      </c>
      <c r="BE99">
        <f t="shared" si="7"/>
        <v>0.17564000000000016</v>
      </c>
      <c r="BF99">
        <f t="shared" si="7"/>
        <v>3.1789999999999992E-2</v>
      </c>
      <c r="BG99">
        <f t="shared" si="7"/>
        <v>0</v>
      </c>
      <c r="BH99">
        <f t="shared" si="7"/>
        <v>0.13420000000000001</v>
      </c>
      <c r="BI99">
        <f t="shared" si="7"/>
        <v>0.16527999999999984</v>
      </c>
      <c r="BJ99">
        <f t="shared" si="7"/>
        <v>4.3187500000000024E-2</v>
      </c>
      <c r="BK99">
        <f t="shared" si="7"/>
        <v>8.4145000000000067E-2</v>
      </c>
      <c r="BL99">
        <f t="shared" si="7"/>
        <v>2.3377499999999975E-2</v>
      </c>
      <c r="BM99">
        <f t="shared" si="7"/>
        <v>0</v>
      </c>
      <c r="BN99">
        <f t="shared" si="7"/>
        <v>0</v>
      </c>
      <c r="BO99">
        <f t="shared" si="7"/>
        <v>0.37303999999999987</v>
      </c>
      <c r="BP99">
        <f t="shared" si="7"/>
        <v>9.1479999999999964E-2</v>
      </c>
      <c r="BQ99">
        <f t="shared" si="7"/>
        <v>0</v>
      </c>
      <c r="BR99">
        <f t="shared" si="7"/>
        <v>3.1470000000000026E-2</v>
      </c>
      <c r="BS99">
        <f t="shared" si="7"/>
        <v>4.8400000000000023E-3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1.1584499999999995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7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5.8552600000000004</v>
      </c>
      <c r="K3">
        <v>208.48226600000001</v>
      </c>
      <c r="L3">
        <v>576.68268899999998</v>
      </c>
      <c r="M3">
        <v>88.991600000000005</v>
      </c>
      <c r="N3">
        <v>54.845910000000003</v>
      </c>
      <c r="O3">
        <v>119.621759</v>
      </c>
      <c r="P3">
        <v>133.48740000000001</v>
      </c>
      <c r="Q3">
        <v>21.106486</v>
      </c>
      <c r="R3">
        <v>41.003943999999997</v>
      </c>
      <c r="S3">
        <v>25.527144</v>
      </c>
      <c r="T3">
        <v>0</v>
      </c>
      <c r="U3">
        <v>337.56351799999999</v>
      </c>
      <c r="V3">
        <v>20.052129000000001</v>
      </c>
      <c r="W3">
        <v>44.881830000000001</v>
      </c>
      <c r="X3">
        <v>95.124281999999994</v>
      </c>
      <c r="Y3">
        <v>0</v>
      </c>
      <c r="Z3">
        <v>6.3394909999999998</v>
      </c>
      <c r="AA3">
        <v>0</v>
      </c>
      <c r="AB3">
        <v>25.478759</v>
      </c>
      <c r="AC3">
        <v>18.722749</v>
      </c>
      <c r="AD3">
        <v>26.450527999999998</v>
      </c>
      <c r="AE3">
        <v>43.436605999999998</v>
      </c>
      <c r="AF3">
        <v>17.167639999999999</v>
      </c>
      <c r="AG3">
        <v>38.223827</v>
      </c>
      <c r="AH3">
        <v>113.130088</v>
      </c>
      <c r="AI3">
        <v>0</v>
      </c>
      <c r="AJ3">
        <v>0</v>
      </c>
      <c r="AK3">
        <v>49.100147999999997</v>
      </c>
      <c r="AL3">
        <v>77.556179</v>
      </c>
      <c r="AM3">
        <v>5.1060670000000004</v>
      </c>
      <c r="AN3">
        <v>0.70316900000000004</v>
      </c>
      <c r="AO3">
        <v>17.631944000000001</v>
      </c>
      <c r="AP3">
        <v>12.515024</v>
      </c>
      <c r="AQ3">
        <v>30.104310999999999</v>
      </c>
      <c r="AR3">
        <v>10.678991999999999</v>
      </c>
      <c r="AS3">
        <v>11.060302</v>
      </c>
      <c r="AT3">
        <v>10.879803000000001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46.099999999999994</v>
      </c>
      <c r="BA3">
        <f>SUM(B3:AZ3)</f>
        <v>2333.6118439999996</v>
      </c>
      <c r="BD3">
        <v>0</v>
      </c>
      <c r="BE3">
        <v>7.14</v>
      </c>
      <c r="BF3">
        <v>1.1299999999999999</v>
      </c>
      <c r="BG3">
        <v>0</v>
      </c>
      <c r="BH3">
        <v>5.44</v>
      </c>
      <c r="BI3">
        <v>6.7</v>
      </c>
      <c r="BJ3">
        <v>1.59</v>
      </c>
      <c r="BK3">
        <v>3.35</v>
      </c>
      <c r="BL3">
        <v>0.95</v>
      </c>
      <c r="BM3">
        <v>0</v>
      </c>
      <c r="BN3">
        <v>0</v>
      </c>
      <c r="BO3">
        <v>15.16</v>
      </c>
      <c r="BP3">
        <v>3.72</v>
      </c>
      <c r="BQ3">
        <v>0</v>
      </c>
      <c r="BR3">
        <v>0.73</v>
      </c>
      <c r="BS3">
        <v>0.19</v>
      </c>
      <c r="BT3">
        <v>0</v>
      </c>
      <c r="BU3">
        <v>0</v>
      </c>
      <c r="BV3">
        <v>0</v>
      </c>
      <c r="BW3">
        <f>SUM(BD3:BV3)</f>
        <v>46.099999999999994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5.8552600000000004</v>
      </c>
      <c r="K4">
        <v>208.48226600000001</v>
      </c>
      <c r="L4">
        <v>576.68268899999998</v>
      </c>
      <c r="M4">
        <v>88.991600000000005</v>
      </c>
      <c r="N4">
        <v>54.845910000000003</v>
      </c>
      <c r="O4">
        <v>119.621759</v>
      </c>
      <c r="P4">
        <v>133.48740000000001</v>
      </c>
      <c r="Q4">
        <v>21.106486</v>
      </c>
      <c r="R4">
        <v>41.003943999999997</v>
      </c>
      <c r="S4">
        <v>25.527144</v>
      </c>
      <c r="T4">
        <v>0</v>
      </c>
      <c r="U4">
        <v>337.56351799999999</v>
      </c>
      <c r="V4">
        <v>20.052129000000001</v>
      </c>
      <c r="W4">
        <v>44.881830000000001</v>
      </c>
      <c r="X4">
        <v>95.124281999999994</v>
      </c>
      <c r="Y4">
        <v>0</v>
      </c>
      <c r="Z4">
        <v>6.3394909999999998</v>
      </c>
      <c r="AA4">
        <v>0</v>
      </c>
      <c r="AB4">
        <v>25.478759</v>
      </c>
      <c r="AC4">
        <v>18.722749</v>
      </c>
      <c r="AD4">
        <v>26.450527999999998</v>
      </c>
      <c r="AE4">
        <v>43.436605999999998</v>
      </c>
      <c r="AF4">
        <v>17.167639999999999</v>
      </c>
      <c r="AG4">
        <v>38.223827</v>
      </c>
      <c r="AH4">
        <v>105.343806</v>
      </c>
      <c r="AI4">
        <v>0</v>
      </c>
      <c r="AJ4">
        <v>0</v>
      </c>
      <c r="AK4">
        <v>49.100147999999997</v>
      </c>
      <c r="AL4">
        <v>77.556179</v>
      </c>
      <c r="AM4">
        <v>5.1060670000000004</v>
      </c>
      <c r="AN4">
        <v>0.70316900000000004</v>
      </c>
      <c r="AO4">
        <v>17.631944000000001</v>
      </c>
      <c r="AP4">
        <v>12.515024</v>
      </c>
      <c r="AQ4">
        <v>30.104310999999999</v>
      </c>
      <c r="AR4">
        <v>10.678991999999999</v>
      </c>
      <c r="AS4">
        <v>11.060302</v>
      </c>
      <c r="AT4">
        <v>10.879803000000001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46.099999999999994</v>
      </c>
      <c r="BA4">
        <f t="shared" ref="BA4:BA67" si="1">SUM(B4:AZ4)</f>
        <v>2325.8255619999995</v>
      </c>
      <c r="BD4">
        <v>0</v>
      </c>
      <c r="BE4">
        <v>7.14</v>
      </c>
      <c r="BF4">
        <v>1.1299999999999999</v>
      </c>
      <c r="BG4">
        <v>0</v>
      </c>
      <c r="BH4">
        <v>5.44</v>
      </c>
      <c r="BI4">
        <v>6.7</v>
      </c>
      <c r="BJ4">
        <v>1.59</v>
      </c>
      <c r="BK4">
        <v>3.35</v>
      </c>
      <c r="BL4">
        <v>0.95</v>
      </c>
      <c r="BM4">
        <v>0</v>
      </c>
      <c r="BN4">
        <v>0</v>
      </c>
      <c r="BO4">
        <v>15.16</v>
      </c>
      <c r="BP4">
        <v>3.72</v>
      </c>
      <c r="BQ4">
        <v>0</v>
      </c>
      <c r="BR4">
        <v>0.73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46.099999999999994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5.8552600000000004</v>
      </c>
      <c r="K5">
        <v>208.48226600000001</v>
      </c>
      <c r="L5">
        <v>576.68268899999998</v>
      </c>
      <c r="M5">
        <v>88.991600000000005</v>
      </c>
      <c r="N5">
        <v>54.845910000000003</v>
      </c>
      <c r="O5">
        <v>119.621759</v>
      </c>
      <c r="P5">
        <v>133.48740000000001</v>
      </c>
      <c r="Q5">
        <v>21.106486</v>
      </c>
      <c r="R5">
        <v>41.003943999999997</v>
      </c>
      <c r="S5">
        <v>25.527144</v>
      </c>
      <c r="T5">
        <v>0</v>
      </c>
      <c r="U5">
        <v>337.56351799999999</v>
      </c>
      <c r="V5">
        <v>20.052129000000001</v>
      </c>
      <c r="W5">
        <v>44.881830000000001</v>
      </c>
      <c r="X5">
        <v>95.124281999999994</v>
      </c>
      <c r="Y5">
        <v>0</v>
      </c>
      <c r="Z5">
        <v>6.3394909999999998</v>
      </c>
      <c r="AA5">
        <v>0</v>
      </c>
      <c r="AB5">
        <v>25.478759</v>
      </c>
      <c r="AC5">
        <v>9.3613750000000007</v>
      </c>
      <c r="AD5">
        <v>26.450527999999998</v>
      </c>
      <c r="AE5">
        <v>43.436605999999998</v>
      </c>
      <c r="AF5">
        <v>17.167639999999999</v>
      </c>
      <c r="AG5">
        <v>38.223827</v>
      </c>
      <c r="AH5">
        <v>105.343806</v>
      </c>
      <c r="AI5">
        <v>0</v>
      </c>
      <c r="AJ5">
        <v>0</v>
      </c>
      <c r="AK5">
        <v>49.100147999999997</v>
      </c>
      <c r="AL5">
        <v>44.960104000000001</v>
      </c>
      <c r="AM5">
        <v>5.1060670000000004</v>
      </c>
      <c r="AN5">
        <v>0.70316900000000004</v>
      </c>
      <c r="AO5">
        <v>17.631944000000001</v>
      </c>
      <c r="AP5">
        <v>12.515024</v>
      </c>
      <c r="AQ5">
        <v>28.946452000000001</v>
      </c>
      <c r="AR5">
        <v>10.678991999999999</v>
      </c>
      <c r="AS5">
        <v>11.060302</v>
      </c>
      <c r="AT5">
        <v>10.879803000000001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46.21</v>
      </c>
      <c r="BA5">
        <f t="shared" si="1"/>
        <v>2282.8202540000002</v>
      </c>
      <c r="BD5">
        <v>0</v>
      </c>
      <c r="BE5">
        <v>7.14</v>
      </c>
      <c r="BF5">
        <v>1.1299999999999999</v>
      </c>
      <c r="BG5">
        <v>0</v>
      </c>
      <c r="BH5">
        <v>5.44</v>
      </c>
      <c r="BI5">
        <v>6.7</v>
      </c>
      <c r="BJ5">
        <v>1.59</v>
      </c>
      <c r="BK5">
        <v>3.35</v>
      </c>
      <c r="BL5">
        <v>0.95</v>
      </c>
      <c r="BM5">
        <v>0</v>
      </c>
      <c r="BN5">
        <v>0</v>
      </c>
      <c r="BO5">
        <v>15.16</v>
      </c>
      <c r="BP5">
        <v>3.72</v>
      </c>
      <c r="BQ5">
        <v>0</v>
      </c>
      <c r="BR5">
        <v>0.84</v>
      </c>
      <c r="BS5">
        <v>0.19</v>
      </c>
      <c r="BT5">
        <v>0</v>
      </c>
      <c r="BU5">
        <v>0</v>
      </c>
      <c r="BV5">
        <v>0</v>
      </c>
      <c r="BW5">
        <f t="shared" si="2"/>
        <v>46.21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5.8552600000000004</v>
      </c>
      <c r="K6">
        <v>208.48226600000001</v>
      </c>
      <c r="L6">
        <v>576.68268899999998</v>
      </c>
      <c r="M6">
        <v>88.991600000000005</v>
      </c>
      <c r="N6">
        <v>54.845910000000003</v>
      </c>
      <c r="O6">
        <v>119.621759</v>
      </c>
      <c r="P6">
        <v>133.48740000000001</v>
      </c>
      <c r="Q6">
        <v>21.106486</v>
      </c>
      <c r="R6">
        <v>41.003943999999997</v>
      </c>
      <c r="S6">
        <v>25.527144</v>
      </c>
      <c r="T6">
        <v>0</v>
      </c>
      <c r="U6">
        <v>337.56351799999999</v>
      </c>
      <c r="V6">
        <v>20.052129000000001</v>
      </c>
      <c r="W6">
        <v>44.881830000000001</v>
      </c>
      <c r="X6">
        <v>95.124281999999994</v>
      </c>
      <c r="Y6">
        <v>0</v>
      </c>
      <c r="Z6">
        <v>6.3394909999999998</v>
      </c>
      <c r="AA6">
        <v>0</v>
      </c>
      <c r="AB6">
        <v>12.739380000000001</v>
      </c>
      <c r="AC6">
        <v>9.3613750000000007</v>
      </c>
      <c r="AD6">
        <v>26.450527999999998</v>
      </c>
      <c r="AE6">
        <v>43.436605999999998</v>
      </c>
      <c r="AF6">
        <v>17.167639999999999</v>
      </c>
      <c r="AG6">
        <v>38.223827</v>
      </c>
      <c r="AH6">
        <v>90.504069999999999</v>
      </c>
      <c r="AI6">
        <v>0</v>
      </c>
      <c r="AJ6">
        <v>0</v>
      </c>
      <c r="AK6">
        <v>49.100147999999997</v>
      </c>
      <c r="AL6">
        <v>22.480052000000001</v>
      </c>
      <c r="AM6">
        <v>5.1060670000000004</v>
      </c>
      <c r="AN6">
        <v>0.70316900000000004</v>
      </c>
      <c r="AO6">
        <v>17.631944000000001</v>
      </c>
      <c r="AP6">
        <v>12.515024</v>
      </c>
      <c r="AQ6">
        <v>15.052155000000001</v>
      </c>
      <c r="AR6">
        <v>10.678991999999999</v>
      </c>
      <c r="AS6">
        <v>11.060302</v>
      </c>
      <c r="AT6">
        <v>10.879803000000001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46.21</v>
      </c>
      <c r="BA6">
        <f t="shared" si="1"/>
        <v>2218.8667899999991</v>
      </c>
      <c r="BD6">
        <v>0</v>
      </c>
      <c r="BE6">
        <v>7.14</v>
      </c>
      <c r="BF6">
        <v>1.1299999999999999</v>
      </c>
      <c r="BG6">
        <v>0</v>
      </c>
      <c r="BH6">
        <v>5.44</v>
      </c>
      <c r="BI6">
        <v>6.7</v>
      </c>
      <c r="BJ6">
        <v>1.59</v>
      </c>
      <c r="BK6">
        <v>3.35</v>
      </c>
      <c r="BL6">
        <v>0.95</v>
      </c>
      <c r="BM6">
        <v>0</v>
      </c>
      <c r="BN6">
        <v>0</v>
      </c>
      <c r="BO6">
        <v>15.16</v>
      </c>
      <c r="BP6">
        <v>3.72</v>
      </c>
      <c r="BQ6">
        <v>0</v>
      </c>
      <c r="BR6">
        <v>0.84</v>
      </c>
      <c r="BS6">
        <v>0.19</v>
      </c>
      <c r="BT6">
        <v>0</v>
      </c>
      <c r="BU6">
        <v>0</v>
      </c>
      <c r="BV6">
        <v>0</v>
      </c>
      <c r="BW6">
        <f t="shared" si="2"/>
        <v>46.21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5.8552600000000004</v>
      </c>
      <c r="K7">
        <v>208.48226600000001</v>
      </c>
      <c r="L7">
        <v>631.79209200000003</v>
      </c>
      <c r="M7">
        <v>88.991600000000005</v>
      </c>
      <c r="N7">
        <v>54.845910000000003</v>
      </c>
      <c r="O7">
        <v>119.621759</v>
      </c>
      <c r="P7">
        <v>133.48740000000001</v>
      </c>
      <c r="Q7">
        <v>21.106486</v>
      </c>
      <c r="R7">
        <v>41.003943999999997</v>
      </c>
      <c r="S7">
        <v>25.527144</v>
      </c>
      <c r="T7">
        <v>0</v>
      </c>
      <c r="U7">
        <v>337.56351799999999</v>
      </c>
      <c r="V7">
        <v>20.052129000000001</v>
      </c>
      <c r="W7">
        <v>44.881830000000001</v>
      </c>
      <c r="X7">
        <v>95.124281999999994</v>
      </c>
      <c r="Y7">
        <v>0</v>
      </c>
      <c r="Z7">
        <v>6.3394909999999998</v>
      </c>
      <c r="AA7">
        <v>0</v>
      </c>
      <c r="AB7">
        <v>12.739380000000001</v>
      </c>
      <c r="AC7">
        <v>9.3613750000000007</v>
      </c>
      <c r="AD7">
        <v>26.450527999999998</v>
      </c>
      <c r="AE7">
        <v>43.436605999999998</v>
      </c>
      <c r="AF7">
        <v>17.167639999999999</v>
      </c>
      <c r="AG7">
        <v>38.223827</v>
      </c>
      <c r="AH7">
        <v>80.610912999999996</v>
      </c>
      <c r="AI7">
        <v>0</v>
      </c>
      <c r="AJ7">
        <v>0</v>
      </c>
      <c r="AK7">
        <v>49.100147999999997</v>
      </c>
      <c r="AL7">
        <v>22.480052000000001</v>
      </c>
      <c r="AM7">
        <v>5.1060670000000004</v>
      </c>
      <c r="AN7">
        <v>0.70316900000000004</v>
      </c>
      <c r="AO7">
        <v>17.631944000000001</v>
      </c>
      <c r="AP7">
        <v>12.515024</v>
      </c>
      <c r="AQ7">
        <v>14.625576000000001</v>
      </c>
      <c r="AR7">
        <v>10.678991999999999</v>
      </c>
      <c r="AS7">
        <v>10.409696</v>
      </c>
      <c r="AT7">
        <v>10.879803000000001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46.260000000000005</v>
      </c>
      <c r="BA7">
        <f t="shared" si="1"/>
        <v>2263.0558509999996</v>
      </c>
      <c r="BD7">
        <v>0</v>
      </c>
      <c r="BE7">
        <v>7.14</v>
      </c>
      <c r="BF7">
        <v>1.18</v>
      </c>
      <c r="BG7">
        <v>0</v>
      </c>
      <c r="BH7">
        <v>5.44</v>
      </c>
      <c r="BI7">
        <v>6.7</v>
      </c>
      <c r="BJ7">
        <v>1.59</v>
      </c>
      <c r="BK7">
        <v>3.35</v>
      </c>
      <c r="BL7">
        <v>0.95</v>
      </c>
      <c r="BM7">
        <v>0</v>
      </c>
      <c r="BN7">
        <v>0</v>
      </c>
      <c r="BO7">
        <v>15.16</v>
      </c>
      <c r="BP7">
        <v>3.72</v>
      </c>
      <c r="BQ7">
        <v>0</v>
      </c>
      <c r="BR7">
        <v>0.84</v>
      </c>
      <c r="BS7">
        <v>0.19</v>
      </c>
      <c r="BT7">
        <v>0</v>
      </c>
      <c r="BU7">
        <v>0</v>
      </c>
      <c r="BV7">
        <v>0</v>
      </c>
      <c r="BW7">
        <f t="shared" si="2"/>
        <v>46.260000000000005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5.8552600000000004</v>
      </c>
      <c r="K8">
        <v>208.48226600000001</v>
      </c>
      <c r="L8">
        <v>631.79209200000003</v>
      </c>
      <c r="M8">
        <v>88.991600000000005</v>
      </c>
      <c r="N8">
        <v>54.845910000000003</v>
      </c>
      <c r="O8">
        <v>119.621759</v>
      </c>
      <c r="P8">
        <v>133.48740000000001</v>
      </c>
      <c r="Q8">
        <v>21.106486</v>
      </c>
      <c r="R8">
        <v>41.003943999999997</v>
      </c>
      <c r="S8">
        <v>25.527144</v>
      </c>
      <c r="T8">
        <v>0</v>
      </c>
      <c r="U8">
        <v>337.56351799999999</v>
      </c>
      <c r="V8">
        <v>20.052129000000001</v>
      </c>
      <c r="W8">
        <v>44.881830000000001</v>
      </c>
      <c r="X8">
        <v>95.124281999999994</v>
      </c>
      <c r="Y8">
        <v>0</v>
      </c>
      <c r="Z8">
        <v>6.3394909999999998</v>
      </c>
      <c r="AA8">
        <v>0</v>
      </c>
      <c r="AB8">
        <v>12.739380000000001</v>
      </c>
      <c r="AC8">
        <v>9.3613750000000007</v>
      </c>
      <c r="AD8">
        <v>26.450527999999998</v>
      </c>
      <c r="AE8">
        <v>43.436605999999998</v>
      </c>
      <c r="AF8">
        <v>17.167639999999999</v>
      </c>
      <c r="AG8">
        <v>38.223827</v>
      </c>
      <c r="AH8">
        <v>73.282647999999995</v>
      </c>
      <c r="AI8">
        <v>0</v>
      </c>
      <c r="AJ8">
        <v>0</v>
      </c>
      <c r="AK8">
        <v>49.100147999999997</v>
      </c>
      <c r="AL8">
        <v>22.480052000000001</v>
      </c>
      <c r="AM8">
        <v>5.1060670000000004</v>
      </c>
      <c r="AN8">
        <v>0.70316900000000004</v>
      </c>
      <c r="AO8">
        <v>17.631944000000001</v>
      </c>
      <c r="AP8">
        <v>12.515024</v>
      </c>
      <c r="AQ8">
        <v>0</v>
      </c>
      <c r="AR8">
        <v>10.678991999999999</v>
      </c>
      <c r="AS8">
        <v>10.409696</v>
      </c>
      <c r="AT8">
        <v>10.879803000000001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46.260000000000005</v>
      </c>
      <c r="BA8">
        <f t="shared" si="1"/>
        <v>2241.1020099999996</v>
      </c>
      <c r="BD8">
        <v>0</v>
      </c>
      <c r="BE8">
        <v>7.14</v>
      </c>
      <c r="BF8">
        <v>1.18</v>
      </c>
      <c r="BG8">
        <v>0</v>
      </c>
      <c r="BH8">
        <v>5.44</v>
      </c>
      <c r="BI8">
        <v>6.7</v>
      </c>
      <c r="BJ8">
        <v>1.59</v>
      </c>
      <c r="BK8">
        <v>3.35</v>
      </c>
      <c r="BL8">
        <v>0.95</v>
      </c>
      <c r="BM8">
        <v>0</v>
      </c>
      <c r="BN8">
        <v>0</v>
      </c>
      <c r="BO8">
        <v>15.16</v>
      </c>
      <c r="BP8">
        <v>3.72</v>
      </c>
      <c r="BQ8">
        <v>0</v>
      </c>
      <c r="BR8">
        <v>0.84</v>
      </c>
      <c r="BS8">
        <v>0.19</v>
      </c>
      <c r="BT8">
        <v>0</v>
      </c>
      <c r="BU8">
        <v>0</v>
      </c>
      <c r="BV8">
        <v>0</v>
      </c>
      <c r="BW8">
        <f t="shared" si="2"/>
        <v>46.260000000000005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5.8552600000000004</v>
      </c>
      <c r="K9">
        <v>208.48226600000001</v>
      </c>
      <c r="L9">
        <v>601.87543700000003</v>
      </c>
      <c r="M9">
        <v>88.991600000000005</v>
      </c>
      <c r="N9">
        <v>54.845910000000003</v>
      </c>
      <c r="O9">
        <v>119.621759</v>
      </c>
      <c r="P9">
        <v>133.48740000000001</v>
      </c>
      <c r="Q9">
        <v>21.106486</v>
      </c>
      <c r="R9">
        <v>41.003943999999997</v>
      </c>
      <c r="S9">
        <v>25.527144</v>
      </c>
      <c r="T9">
        <v>0</v>
      </c>
      <c r="U9">
        <v>337.56351799999999</v>
      </c>
      <c r="V9">
        <v>20.052129000000001</v>
      </c>
      <c r="W9">
        <v>44.881830000000001</v>
      </c>
      <c r="X9">
        <v>95.124281999999994</v>
      </c>
      <c r="Y9">
        <v>0</v>
      </c>
      <c r="Z9">
        <v>6.3394909999999998</v>
      </c>
      <c r="AA9">
        <v>0</v>
      </c>
      <c r="AB9">
        <v>12.739380000000001</v>
      </c>
      <c r="AC9">
        <v>9.3613750000000007</v>
      </c>
      <c r="AD9">
        <v>26.450527999999998</v>
      </c>
      <c r="AE9">
        <v>43.436605999999998</v>
      </c>
      <c r="AF9">
        <v>17.167639999999999</v>
      </c>
      <c r="AG9">
        <v>38.223827</v>
      </c>
      <c r="AH9">
        <v>73.282647999999995</v>
      </c>
      <c r="AI9">
        <v>0</v>
      </c>
      <c r="AJ9">
        <v>0</v>
      </c>
      <c r="AK9">
        <v>49.100147999999997</v>
      </c>
      <c r="AL9">
        <v>22.480052000000001</v>
      </c>
      <c r="AM9">
        <v>5.1060670000000004</v>
      </c>
      <c r="AN9">
        <v>0.70316900000000004</v>
      </c>
      <c r="AO9">
        <v>17.631944000000001</v>
      </c>
      <c r="AP9">
        <v>12.515024</v>
      </c>
      <c r="AQ9">
        <v>0</v>
      </c>
      <c r="AR9">
        <v>10.678991999999999</v>
      </c>
      <c r="AS9">
        <v>10.409696</v>
      </c>
      <c r="AT9">
        <v>7.2982959999999997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46.260000000000005</v>
      </c>
      <c r="BA9">
        <f t="shared" si="1"/>
        <v>2207.6038479999997</v>
      </c>
      <c r="BD9">
        <v>0</v>
      </c>
      <c r="BE9">
        <v>7.14</v>
      </c>
      <c r="BF9">
        <v>1.18</v>
      </c>
      <c r="BG9">
        <v>0</v>
      </c>
      <c r="BH9">
        <v>5.44</v>
      </c>
      <c r="BI9">
        <v>6.7</v>
      </c>
      <c r="BJ9">
        <v>1.59</v>
      </c>
      <c r="BK9">
        <v>3.35</v>
      </c>
      <c r="BL9">
        <v>0.95</v>
      </c>
      <c r="BM9">
        <v>0</v>
      </c>
      <c r="BN9">
        <v>0</v>
      </c>
      <c r="BO9">
        <v>15.16</v>
      </c>
      <c r="BP9">
        <v>3.72</v>
      </c>
      <c r="BQ9">
        <v>0</v>
      </c>
      <c r="BR9">
        <v>0.84</v>
      </c>
      <c r="BS9">
        <v>0.19</v>
      </c>
      <c r="BT9">
        <v>0</v>
      </c>
      <c r="BU9">
        <v>0</v>
      </c>
      <c r="BV9">
        <v>0</v>
      </c>
      <c r="BW9">
        <f t="shared" si="2"/>
        <v>46.260000000000005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5.8552600000000004</v>
      </c>
      <c r="K10">
        <v>182.566461</v>
      </c>
      <c r="L10">
        <v>592.20243700000003</v>
      </c>
      <c r="M10">
        <v>88.991600000000005</v>
      </c>
      <c r="N10">
        <v>54.845910000000003</v>
      </c>
      <c r="O10">
        <v>119.621759</v>
      </c>
      <c r="P10">
        <v>133.48740000000001</v>
      </c>
      <c r="Q10">
        <v>21.106486</v>
      </c>
      <c r="R10">
        <v>41.003943999999997</v>
      </c>
      <c r="S10">
        <v>25.527144</v>
      </c>
      <c r="T10">
        <v>0</v>
      </c>
      <c r="U10">
        <v>337.56351799999999</v>
      </c>
      <c r="V10">
        <v>20.052129000000001</v>
      </c>
      <c r="W10">
        <v>44.881830000000001</v>
      </c>
      <c r="X10">
        <v>95.124281999999994</v>
      </c>
      <c r="Y10">
        <v>0</v>
      </c>
      <c r="Z10">
        <v>6.3394909999999998</v>
      </c>
      <c r="AA10">
        <v>0</v>
      </c>
      <c r="AB10">
        <v>12.739380000000001</v>
      </c>
      <c r="AC10">
        <v>9.3613750000000007</v>
      </c>
      <c r="AD10">
        <v>26.450527999999998</v>
      </c>
      <c r="AE10">
        <v>43.436605999999998</v>
      </c>
      <c r="AF10">
        <v>17.167639999999999</v>
      </c>
      <c r="AG10">
        <v>38.223827</v>
      </c>
      <c r="AH10">
        <v>57.710084999999999</v>
      </c>
      <c r="AI10">
        <v>0</v>
      </c>
      <c r="AJ10">
        <v>0</v>
      </c>
      <c r="AK10">
        <v>49.100147999999997</v>
      </c>
      <c r="AL10">
        <v>22.480052000000001</v>
      </c>
      <c r="AM10">
        <v>5.1060670000000004</v>
      </c>
      <c r="AN10">
        <v>0.70316900000000004</v>
      </c>
      <c r="AO10">
        <v>17.631944000000001</v>
      </c>
      <c r="AP10">
        <v>12.515024</v>
      </c>
      <c r="AQ10">
        <v>0</v>
      </c>
      <c r="AR10">
        <v>10.678991999999999</v>
      </c>
      <c r="AS10">
        <v>10.409696</v>
      </c>
      <c r="AT10">
        <v>10.879803000000001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46.260000000000005</v>
      </c>
      <c r="BA10">
        <f t="shared" si="1"/>
        <v>2160.023987</v>
      </c>
      <c r="BD10">
        <v>0</v>
      </c>
      <c r="BE10">
        <v>7.14</v>
      </c>
      <c r="BF10">
        <v>1.18</v>
      </c>
      <c r="BG10">
        <v>0</v>
      </c>
      <c r="BH10">
        <v>5.44</v>
      </c>
      <c r="BI10">
        <v>6.7</v>
      </c>
      <c r="BJ10">
        <v>1.59</v>
      </c>
      <c r="BK10">
        <v>3.35</v>
      </c>
      <c r="BL10">
        <v>0.95</v>
      </c>
      <c r="BM10">
        <v>0</v>
      </c>
      <c r="BN10">
        <v>0</v>
      </c>
      <c r="BO10">
        <v>15.16</v>
      </c>
      <c r="BP10">
        <v>3.72</v>
      </c>
      <c r="BQ10">
        <v>0</v>
      </c>
      <c r="BR10">
        <v>0.84</v>
      </c>
      <c r="BS10">
        <v>0.19</v>
      </c>
      <c r="BT10">
        <v>0</v>
      </c>
      <c r="BU10">
        <v>0</v>
      </c>
      <c r="BV10">
        <v>0</v>
      </c>
      <c r="BW10">
        <f t="shared" si="2"/>
        <v>46.260000000000005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5.8552600000000004</v>
      </c>
      <c r="K11">
        <v>182.566461</v>
      </c>
      <c r="L11">
        <v>509.74040300000001</v>
      </c>
      <c r="M11">
        <v>88.991600000000005</v>
      </c>
      <c r="N11">
        <v>54.845910000000003</v>
      </c>
      <c r="O11">
        <v>119.621759</v>
      </c>
      <c r="P11">
        <v>133.48740000000001</v>
      </c>
      <c r="Q11">
        <v>21.106486</v>
      </c>
      <c r="R11">
        <v>41.003943999999997</v>
      </c>
      <c r="S11">
        <v>25.527144</v>
      </c>
      <c r="T11">
        <v>0</v>
      </c>
      <c r="U11">
        <v>337.56351799999999</v>
      </c>
      <c r="V11">
        <v>20.052129000000001</v>
      </c>
      <c r="W11">
        <v>44.881830000000001</v>
      </c>
      <c r="X11">
        <v>95.124281999999994</v>
      </c>
      <c r="Y11">
        <v>0</v>
      </c>
      <c r="Z11">
        <v>6.3394909999999998</v>
      </c>
      <c r="AA11">
        <v>0</v>
      </c>
      <c r="AB11">
        <v>12.739380000000001</v>
      </c>
      <c r="AC11">
        <v>9.3613750000000007</v>
      </c>
      <c r="AD11">
        <v>26.450527999999998</v>
      </c>
      <c r="AE11">
        <v>43.436605999999998</v>
      </c>
      <c r="AF11">
        <v>17.167639999999999</v>
      </c>
      <c r="AG11">
        <v>38.223827</v>
      </c>
      <c r="AH11">
        <v>57.710084999999999</v>
      </c>
      <c r="AI11">
        <v>0</v>
      </c>
      <c r="AJ11">
        <v>0</v>
      </c>
      <c r="AK11">
        <v>49.100147999999997</v>
      </c>
      <c r="AL11">
        <v>22.480052000000001</v>
      </c>
      <c r="AM11">
        <v>5.1060670000000004</v>
      </c>
      <c r="AN11">
        <v>0.70316900000000004</v>
      </c>
      <c r="AO11">
        <v>17.631944000000001</v>
      </c>
      <c r="AP11">
        <v>12.515024</v>
      </c>
      <c r="AQ11">
        <v>0</v>
      </c>
      <c r="AR11">
        <v>10.678991999999999</v>
      </c>
      <c r="AS11">
        <v>10.409696</v>
      </c>
      <c r="AT11">
        <v>11.509477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45.39</v>
      </c>
      <c r="BA11">
        <f t="shared" si="1"/>
        <v>2077.3216269999994</v>
      </c>
      <c r="BD11">
        <v>0</v>
      </c>
      <c r="BE11">
        <v>6.96</v>
      </c>
      <c r="BF11">
        <v>1.25</v>
      </c>
      <c r="BG11">
        <v>0</v>
      </c>
      <c r="BH11">
        <v>5.26</v>
      </c>
      <c r="BI11">
        <v>6.58</v>
      </c>
      <c r="BJ11">
        <v>1.62</v>
      </c>
      <c r="BK11">
        <v>3.35</v>
      </c>
      <c r="BL11">
        <v>0.91</v>
      </c>
      <c r="BM11">
        <v>0</v>
      </c>
      <c r="BN11">
        <v>0</v>
      </c>
      <c r="BO11">
        <v>14.79</v>
      </c>
      <c r="BP11">
        <v>3.59</v>
      </c>
      <c r="BQ11">
        <v>0</v>
      </c>
      <c r="BR11">
        <v>0.89</v>
      </c>
      <c r="BS11">
        <v>0.19</v>
      </c>
      <c r="BT11">
        <v>0</v>
      </c>
      <c r="BU11">
        <v>0</v>
      </c>
      <c r="BV11">
        <v>0</v>
      </c>
      <c r="BW11">
        <f t="shared" si="2"/>
        <v>45.39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5.8552600000000004</v>
      </c>
      <c r="K12">
        <v>182.566461</v>
      </c>
      <c r="L12">
        <v>509.74040300000001</v>
      </c>
      <c r="M12">
        <v>88.991600000000005</v>
      </c>
      <c r="N12">
        <v>54.845910000000003</v>
      </c>
      <c r="O12">
        <v>119.621759</v>
      </c>
      <c r="P12">
        <v>133.48740000000001</v>
      </c>
      <c r="Q12">
        <v>21.106486</v>
      </c>
      <c r="R12">
        <v>41.003943999999997</v>
      </c>
      <c r="S12">
        <v>25.527144</v>
      </c>
      <c r="T12">
        <v>0</v>
      </c>
      <c r="U12">
        <v>337.56351799999999</v>
      </c>
      <c r="V12">
        <v>20.052129000000001</v>
      </c>
      <c r="W12">
        <v>44.881830000000001</v>
      </c>
      <c r="X12">
        <v>95.124281999999994</v>
      </c>
      <c r="Y12">
        <v>0</v>
      </c>
      <c r="Z12">
        <v>6.3394909999999998</v>
      </c>
      <c r="AA12">
        <v>0</v>
      </c>
      <c r="AB12">
        <v>12.739380000000001</v>
      </c>
      <c r="AC12">
        <v>9.3613750000000007</v>
      </c>
      <c r="AD12">
        <v>26.450527999999998</v>
      </c>
      <c r="AE12">
        <v>43.436605999999998</v>
      </c>
      <c r="AF12">
        <v>17.167639999999999</v>
      </c>
      <c r="AG12">
        <v>38.223827</v>
      </c>
      <c r="AH12">
        <v>57.710084999999999</v>
      </c>
      <c r="AI12">
        <v>0</v>
      </c>
      <c r="AJ12">
        <v>0</v>
      </c>
      <c r="AK12">
        <v>49.100147999999997</v>
      </c>
      <c r="AL12">
        <v>22.480052000000001</v>
      </c>
      <c r="AM12">
        <v>5.1060670000000004</v>
      </c>
      <c r="AN12">
        <v>0.70316900000000004</v>
      </c>
      <c r="AO12">
        <v>17.631944000000001</v>
      </c>
      <c r="AP12">
        <v>12.515024</v>
      </c>
      <c r="AQ12">
        <v>0</v>
      </c>
      <c r="AR12">
        <v>10.678991999999999</v>
      </c>
      <c r="AS12">
        <v>10.409696</v>
      </c>
      <c r="AT12">
        <v>11.509477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45.39</v>
      </c>
      <c r="BA12">
        <f t="shared" si="1"/>
        <v>2077.3216269999994</v>
      </c>
      <c r="BD12">
        <v>0</v>
      </c>
      <c r="BE12">
        <v>6.96</v>
      </c>
      <c r="BF12">
        <v>1.25</v>
      </c>
      <c r="BG12">
        <v>0</v>
      </c>
      <c r="BH12">
        <v>5.26</v>
      </c>
      <c r="BI12">
        <v>6.58</v>
      </c>
      <c r="BJ12">
        <v>1.62</v>
      </c>
      <c r="BK12">
        <v>3.35</v>
      </c>
      <c r="BL12">
        <v>0.91</v>
      </c>
      <c r="BM12">
        <v>0</v>
      </c>
      <c r="BN12">
        <v>0</v>
      </c>
      <c r="BO12">
        <v>14.79</v>
      </c>
      <c r="BP12">
        <v>3.59</v>
      </c>
      <c r="BQ12">
        <v>0</v>
      </c>
      <c r="BR12">
        <v>0.89</v>
      </c>
      <c r="BS12">
        <v>0.19</v>
      </c>
      <c r="BT12">
        <v>0</v>
      </c>
      <c r="BU12">
        <v>0</v>
      </c>
      <c r="BV12">
        <v>0</v>
      </c>
      <c r="BW12">
        <f t="shared" si="2"/>
        <v>45.39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5.8552600000000004</v>
      </c>
      <c r="K13">
        <v>182.566461</v>
      </c>
      <c r="L13">
        <v>457.53289999999998</v>
      </c>
      <c r="M13">
        <v>88.991600000000005</v>
      </c>
      <c r="N13">
        <v>54.845910000000003</v>
      </c>
      <c r="O13">
        <v>119.621759</v>
      </c>
      <c r="P13">
        <v>133.48740000000001</v>
      </c>
      <c r="Q13">
        <v>21.106486</v>
      </c>
      <c r="R13">
        <v>41.003943999999997</v>
      </c>
      <c r="S13">
        <v>25.527144</v>
      </c>
      <c r="T13">
        <v>0</v>
      </c>
      <c r="U13">
        <v>337.56351799999999</v>
      </c>
      <c r="V13">
        <v>20.052129000000001</v>
      </c>
      <c r="W13">
        <v>44.881830000000001</v>
      </c>
      <c r="X13">
        <v>95.124281999999994</v>
      </c>
      <c r="Y13">
        <v>0</v>
      </c>
      <c r="Z13">
        <v>6.3394909999999998</v>
      </c>
      <c r="AA13">
        <v>0</v>
      </c>
      <c r="AB13">
        <v>12.739380000000001</v>
      </c>
      <c r="AC13">
        <v>9.3613750000000007</v>
      </c>
      <c r="AD13">
        <v>26.450527999999998</v>
      </c>
      <c r="AE13">
        <v>43.436605999999998</v>
      </c>
      <c r="AF13">
        <v>17.167639999999999</v>
      </c>
      <c r="AG13">
        <v>38.223827</v>
      </c>
      <c r="AH13">
        <v>57.710084999999999</v>
      </c>
      <c r="AI13">
        <v>0</v>
      </c>
      <c r="AJ13">
        <v>0</v>
      </c>
      <c r="AK13">
        <v>49.100147999999997</v>
      </c>
      <c r="AL13">
        <v>22.480052000000001</v>
      </c>
      <c r="AM13">
        <v>5.1060670000000004</v>
      </c>
      <c r="AN13">
        <v>0.70316900000000004</v>
      </c>
      <c r="AO13">
        <v>17.631944000000001</v>
      </c>
      <c r="AP13">
        <v>12.515024</v>
      </c>
      <c r="AQ13">
        <v>0</v>
      </c>
      <c r="AR13">
        <v>10.678991999999999</v>
      </c>
      <c r="AS13">
        <v>10.409696</v>
      </c>
      <c r="AT13">
        <v>11.955828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45.39</v>
      </c>
      <c r="BA13">
        <f t="shared" si="1"/>
        <v>2025.5604749999995</v>
      </c>
      <c r="BD13">
        <v>0</v>
      </c>
      <c r="BE13">
        <v>6.96</v>
      </c>
      <c r="BF13">
        <v>1.25</v>
      </c>
      <c r="BG13">
        <v>0</v>
      </c>
      <c r="BH13">
        <v>5.26</v>
      </c>
      <c r="BI13">
        <v>6.58</v>
      </c>
      <c r="BJ13">
        <v>1.62</v>
      </c>
      <c r="BK13">
        <v>3.35</v>
      </c>
      <c r="BL13">
        <v>0.91</v>
      </c>
      <c r="BM13">
        <v>0</v>
      </c>
      <c r="BN13">
        <v>0</v>
      </c>
      <c r="BO13">
        <v>14.79</v>
      </c>
      <c r="BP13">
        <v>3.59</v>
      </c>
      <c r="BQ13">
        <v>0</v>
      </c>
      <c r="BR13">
        <v>0.89</v>
      </c>
      <c r="BS13">
        <v>0.19</v>
      </c>
      <c r="BT13">
        <v>0</v>
      </c>
      <c r="BU13">
        <v>0</v>
      </c>
      <c r="BV13">
        <v>0</v>
      </c>
      <c r="BW13">
        <f t="shared" si="2"/>
        <v>45.39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5.8552600000000004</v>
      </c>
      <c r="K14">
        <v>182.566461</v>
      </c>
      <c r="L14">
        <v>432.38310000000001</v>
      </c>
      <c r="M14">
        <v>88.991600000000005</v>
      </c>
      <c r="N14">
        <v>54.845910000000003</v>
      </c>
      <c r="O14">
        <v>119.621759</v>
      </c>
      <c r="P14">
        <v>133.48740000000001</v>
      </c>
      <c r="Q14">
        <v>21.106486</v>
      </c>
      <c r="R14">
        <v>41.003943999999997</v>
      </c>
      <c r="S14">
        <v>25.527144</v>
      </c>
      <c r="T14">
        <v>0</v>
      </c>
      <c r="U14">
        <v>337.56351799999999</v>
      </c>
      <c r="V14">
        <v>20.052129000000001</v>
      </c>
      <c r="W14">
        <v>44.881830000000001</v>
      </c>
      <c r="X14">
        <v>95.124281999999994</v>
      </c>
      <c r="Y14">
        <v>0</v>
      </c>
      <c r="Z14">
        <v>6.3394909999999998</v>
      </c>
      <c r="AA14">
        <v>0</v>
      </c>
      <c r="AB14">
        <v>12.739380000000001</v>
      </c>
      <c r="AC14">
        <v>9.3613750000000007</v>
      </c>
      <c r="AD14">
        <v>26.450527999999998</v>
      </c>
      <c r="AE14">
        <v>43.436605999999998</v>
      </c>
      <c r="AF14">
        <v>17.167639999999999</v>
      </c>
      <c r="AG14">
        <v>38.223827</v>
      </c>
      <c r="AH14">
        <v>57.710084999999999</v>
      </c>
      <c r="AI14">
        <v>0</v>
      </c>
      <c r="AJ14">
        <v>0</v>
      </c>
      <c r="AK14">
        <v>49.100147999999997</v>
      </c>
      <c r="AL14">
        <v>22.480052000000001</v>
      </c>
      <c r="AM14">
        <v>5.1060670000000004</v>
      </c>
      <c r="AN14">
        <v>0.70316900000000004</v>
      </c>
      <c r="AO14">
        <v>17.631944000000001</v>
      </c>
      <c r="AP14">
        <v>12.515024</v>
      </c>
      <c r="AQ14">
        <v>0</v>
      </c>
      <c r="AR14">
        <v>10.678991999999999</v>
      </c>
      <c r="AS14">
        <v>10.409696</v>
      </c>
      <c r="AT14">
        <v>11.955828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45.570000000000007</v>
      </c>
      <c r="BA14">
        <f t="shared" si="1"/>
        <v>2000.5906749999997</v>
      </c>
      <c r="BD14">
        <v>0</v>
      </c>
      <c r="BE14">
        <v>6.96</v>
      </c>
      <c r="BF14">
        <v>1.25</v>
      </c>
      <c r="BG14">
        <v>0</v>
      </c>
      <c r="BH14">
        <v>5.26</v>
      </c>
      <c r="BI14">
        <v>6.58</v>
      </c>
      <c r="BJ14">
        <v>1.8</v>
      </c>
      <c r="BK14">
        <v>3.35</v>
      </c>
      <c r="BL14">
        <v>0.91</v>
      </c>
      <c r="BM14">
        <v>0</v>
      </c>
      <c r="BN14">
        <v>0</v>
      </c>
      <c r="BO14">
        <v>14.79</v>
      </c>
      <c r="BP14">
        <v>3.59</v>
      </c>
      <c r="BQ14">
        <v>0</v>
      </c>
      <c r="BR14">
        <v>0.89</v>
      </c>
      <c r="BS14">
        <v>0.19</v>
      </c>
      <c r="BT14">
        <v>0</v>
      </c>
      <c r="BU14">
        <v>0</v>
      </c>
      <c r="BV14">
        <v>0</v>
      </c>
      <c r="BW14">
        <f t="shared" si="2"/>
        <v>45.570000000000007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5.8552600000000004</v>
      </c>
      <c r="K15">
        <v>182.566461</v>
      </c>
      <c r="L15">
        <v>411.10250000000002</v>
      </c>
      <c r="M15">
        <v>88.991600000000005</v>
      </c>
      <c r="N15">
        <v>54.845910000000003</v>
      </c>
      <c r="O15">
        <v>119.621759</v>
      </c>
      <c r="P15">
        <v>133.48740000000001</v>
      </c>
      <c r="Q15">
        <v>21.106486</v>
      </c>
      <c r="R15">
        <v>41.003943999999997</v>
      </c>
      <c r="S15">
        <v>25.527144</v>
      </c>
      <c r="T15">
        <v>0</v>
      </c>
      <c r="U15">
        <v>337.56351799999999</v>
      </c>
      <c r="V15">
        <v>20.052129000000001</v>
      </c>
      <c r="W15">
        <v>44.881830000000001</v>
      </c>
      <c r="X15">
        <v>95.124281999999994</v>
      </c>
      <c r="Y15">
        <v>0</v>
      </c>
      <c r="Z15">
        <v>6.3394909999999998</v>
      </c>
      <c r="AA15">
        <v>0</v>
      </c>
      <c r="AB15">
        <v>12.739380000000001</v>
      </c>
      <c r="AC15">
        <v>9.3613750000000007</v>
      </c>
      <c r="AD15">
        <v>26.450527999999998</v>
      </c>
      <c r="AE15">
        <v>43.436605999999998</v>
      </c>
      <c r="AF15">
        <v>17.167639999999999</v>
      </c>
      <c r="AG15">
        <v>38.223827</v>
      </c>
      <c r="AH15">
        <v>57.710084999999999</v>
      </c>
      <c r="AI15">
        <v>3.0784319999999998</v>
      </c>
      <c r="AJ15">
        <v>0</v>
      </c>
      <c r="AK15">
        <v>49.100147999999997</v>
      </c>
      <c r="AL15">
        <v>22.480052000000001</v>
      </c>
      <c r="AM15">
        <v>5.1060670000000004</v>
      </c>
      <c r="AN15">
        <v>0.70316900000000004</v>
      </c>
      <c r="AO15">
        <v>17.631944000000001</v>
      </c>
      <c r="AP15">
        <v>11.152002</v>
      </c>
      <c r="AQ15">
        <v>0</v>
      </c>
      <c r="AR15">
        <v>10.678991999999999</v>
      </c>
      <c r="AS15">
        <v>10.409696</v>
      </c>
      <c r="AT15">
        <v>12.434061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45.63000000000001</v>
      </c>
      <c r="BA15">
        <f t="shared" si="1"/>
        <v>1981.5637179999994</v>
      </c>
      <c r="BD15">
        <v>0</v>
      </c>
      <c r="BE15">
        <v>6.96</v>
      </c>
      <c r="BF15">
        <v>1.25</v>
      </c>
      <c r="BG15">
        <v>0</v>
      </c>
      <c r="BH15">
        <v>5.26</v>
      </c>
      <c r="BI15">
        <v>6.58</v>
      </c>
      <c r="BJ15">
        <v>1.8</v>
      </c>
      <c r="BK15">
        <v>3.35</v>
      </c>
      <c r="BL15">
        <v>0.91</v>
      </c>
      <c r="BM15">
        <v>0</v>
      </c>
      <c r="BN15">
        <v>0</v>
      </c>
      <c r="BO15">
        <v>14.79</v>
      </c>
      <c r="BP15">
        <v>3.59</v>
      </c>
      <c r="BQ15">
        <v>0</v>
      </c>
      <c r="BR15">
        <v>0.95</v>
      </c>
      <c r="BS15">
        <v>0.19</v>
      </c>
      <c r="BT15">
        <v>0</v>
      </c>
      <c r="BU15">
        <v>0</v>
      </c>
      <c r="BV15">
        <v>0</v>
      </c>
      <c r="BW15">
        <f t="shared" si="2"/>
        <v>45.63000000000001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5.8552600000000004</v>
      </c>
      <c r="K16">
        <v>182.566461</v>
      </c>
      <c r="L16">
        <v>385.95269999999999</v>
      </c>
      <c r="M16">
        <v>88.991600000000005</v>
      </c>
      <c r="N16">
        <v>54.845910000000003</v>
      </c>
      <c r="O16">
        <v>119.621759</v>
      </c>
      <c r="P16">
        <v>133.48740000000001</v>
      </c>
      <c r="Q16">
        <v>21.106486</v>
      </c>
      <c r="R16">
        <v>41.003943999999997</v>
      </c>
      <c r="S16">
        <v>25.527144</v>
      </c>
      <c r="T16">
        <v>0</v>
      </c>
      <c r="U16">
        <v>337.56351799999999</v>
      </c>
      <c r="V16">
        <v>20.052129000000001</v>
      </c>
      <c r="W16">
        <v>44.881830000000001</v>
      </c>
      <c r="X16">
        <v>95.124281999999994</v>
      </c>
      <c r="Y16">
        <v>0</v>
      </c>
      <c r="Z16">
        <v>6.3394909999999998</v>
      </c>
      <c r="AA16">
        <v>0</v>
      </c>
      <c r="AB16">
        <v>12.739380000000001</v>
      </c>
      <c r="AC16">
        <v>9.3613750000000007</v>
      </c>
      <c r="AD16">
        <v>26.450527999999998</v>
      </c>
      <c r="AE16">
        <v>43.436605999999998</v>
      </c>
      <c r="AF16">
        <v>17.167639999999999</v>
      </c>
      <c r="AG16">
        <v>38.223827</v>
      </c>
      <c r="AH16">
        <v>56.519241999999998</v>
      </c>
      <c r="AI16">
        <v>3.0784319999999998</v>
      </c>
      <c r="AJ16">
        <v>0</v>
      </c>
      <c r="AK16">
        <v>49.100147999999997</v>
      </c>
      <c r="AL16">
        <v>22.480052000000001</v>
      </c>
      <c r="AM16">
        <v>5.1060670000000004</v>
      </c>
      <c r="AN16">
        <v>0.70316900000000004</v>
      </c>
      <c r="AO16">
        <v>17.631944000000001</v>
      </c>
      <c r="AP16">
        <v>11.152002</v>
      </c>
      <c r="AQ16">
        <v>0</v>
      </c>
      <c r="AR16">
        <v>10.678991999999999</v>
      </c>
      <c r="AS16">
        <v>10.409696</v>
      </c>
      <c r="AT16">
        <v>9.6915150000000008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45.63000000000001</v>
      </c>
      <c r="BA16">
        <f t="shared" si="1"/>
        <v>1952.4805289999999</v>
      </c>
      <c r="BD16">
        <v>0</v>
      </c>
      <c r="BE16">
        <v>6.96</v>
      </c>
      <c r="BF16">
        <v>1.25</v>
      </c>
      <c r="BG16">
        <v>0</v>
      </c>
      <c r="BH16">
        <v>5.26</v>
      </c>
      <c r="BI16">
        <v>6.58</v>
      </c>
      <c r="BJ16">
        <v>1.8</v>
      </c>
      <c r="BK16">
        <v>3.35</v>
      </c>
      <c r="BL16">
        <v>0.91</v>
      </c>
      <c r="BM16">
        <v>0</v>
      </c>
      <c r="BN16">
        <v>0</v>
      </c>
      <c r="BO16">
        <v>14.79</v>
      </c>
      <c r="BP16">
        <v>3.59</v>
      </c>
      <c r="BQ16">
        <v>0</v>
      </c>
      <c r="BR16">
        <v>0.95</v>
      </c>
      <c r="BS16">
        <v>0.19</v>
      </c>
      <c r="BT16">
        <v>0</v>
      </c>
      <c r="BU16">
        <v>0</v>
      </c>
      <c r="BV16">
        <v>0</v>
      </c>
      <c r="BW16">
        <f t="shared" si="2"/>
        <v>45.63000000000001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5.8552600000000004</v>
      </c>
      <c r="K17">
        <v>182.566461</v>
      </c>
      <c r="L17">
        <v>428.51389999999998</v>
      </c>
      <c r="M17">
        <v>88.991600000000005</v>
      </c>
      <c r="N17">
        <v>54.845910000000003</v>
      </c>
      <c r="O17">
        <v>119.621759</v>
      </c>
      <c r="P17">
        <v>133.48740000000001</v>
      </c>
      <c r="Q17">
        <v>21.106486</v>
      </c>
      <c r="R17">
        <v>41.003943999999997</v>
      </c>
      <c r="S17">
        <v>25.527144</v>
      </c>
      <c r="T17">
        <v>0</v>
      </c>
      <c r="U17">
        <v>337.56351799999999</v>
      </c>
      <c r="V17">
        <v>20.052129000000001</v>
      </c>
      <c r="W17">
        <v>44.881830000000001</v>
      </c>
      <c r="X17">
        <v>95.124281999999994</v>
      </c>
      <c r="Y17">
        <v>0</v>
      </c>
      <c r="Z17">
        <v>6.3394909999999998</v>
      </c>
      <c r="AA17">
        <v>0</v>
      </c>
      <c r="AB17">
        <v>12.739380000000001</v>
      </c>
      <c r="AC17">
        <v>9.3613750000000007</v>
      </c>
      <c r="AD17">
        <v>26.450527999999998</v>
      </c>
      <c r="AE17">
        <v>43.436605999999998</v>
      </c>
      <c r="AF17">
        <v>17.167639999999999</v>
      </c>
      <c r="AG17">
        <v>38.223827</v>
      </c>
      <c r="AH17">
        <v>54.961986000000003</v>
      </c>
      <c r="AI17">
        <v>3.0784319999999998</v>
      </c>
      <c r="AJ17">
        <v>0</v>
      </c>
      <c r="AK17">
        <v>49.100147999999997</v>
      </c>
      <c r="AL17">
        <v>22.480052000000001</v>
      </c>
      <c r="AM17">
        <v>5.1060670000000004</v>
      </c>
      <c r="AN17">
        <v>0.70316900000000004</v>
      </c>
      <c r="AO17">
        <v>17.631944000000001</v>
      </c>
      <c r="AP17">
        <v>11.152002</v>
      </c>
      <c r="AQ17">
        <v>0</v>
      </c>
      <c r="AR17">
        <v>10.678991999999999</v>
      </c>
      <c r="AS17">
        <v>10.409696</v>
      </c>
      <c r="AT17">
        <v>12.434061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45.63000000000001</v>
      </c>
      <c r="BA17">
        <f t="shared" si="1"/>
        <v>1996.2270189999995</v>
      </c>
      <c r="BD17">
        <v>0</v>
      </c>
      <c r="BE17">
        <v>6.96</v>
      </c>
      <c r="BF17">
        <v>1.25</v>
      </c>
      <c r="BG17">
        <v>0</v>
      </c>
      <c r="BH17">
        <v>5.26</v>
      </c>
      <c r="BI17">
        <v>6.58</v>
      </c>
      <c r="BJ17">
        <v>1.8</v>
      </c>
      <c r="BK17">
        <v>3.35</v>
      </c>
      <c r="BL17">
        <v>0.91</v>
      </c>
      <c r="BM17">
        <v>0</v>
      </c>
      <c r="BN17">
        <v>0</v>
      </c>
      <c r="BO17">
        <v>14.79</v>
      </c>
      <c r="BP17">
        <v>3.59</v>
      </c>
      <c r="BQ17">
        <v>0</v>
      </c>
      <c r="BR17">
        <v>0.95</v>
      </c>
      <c r="BS17">
        <v>0.19</v>
      </c>
      <c r="BT17">
        <v>0</v>
      </c>
      <c r="BU17">
        <v>0</v>
      </c>
      <c r="BV17">
        <v>0</v>
      </c>
      <c r="BW17">
        <f t="shared" si="2"/>
        <v>45.63000000000001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5.8552600000000004</v>
      </c>
      <c r="K18">
        <v>182.566461</v>
      </c>
      <c r="L18">
        <v>425.61200000000002</v>
      </c>
      <c r="M18">
        <v>88.991600000000005</v>
      </c>
      <c r="N18">
        <v>54.845910000000003</v>
      </c>
      <c r="O18">
        <v>119.621759</v>
      </c>
      <c r="P18">
        <v>133.48740000000001</v>
      </c>
      <c r="Q18">
        <v>21.106486</v>
      </c>
      <c r="R18">
        <v>41.003943999999997</v>
      </c>
      <c r="S18">
        <v>25.527144</v>
      </c>
      <c r="T18">
        <v>0</v>
      </c>
      <c r="U18">
        <v>337.56351799999999</v>
      </c>
      <c r="V18">
        <v>20.052129000000001</v>
      </c>
      <c r="W18">
        <v>44.881830000000001</v>
      </c>
      <c r="X18">
        <v>95.124281999999994</v>
      </c>
      <c r="Y18">
        <v>0</v>
      </c>
      <c r="Z18">
        <v>6.3394909999999998</v>
      </c>
      <c r="AA18">
        <v>0</v>
      </c>
      <c r="AB18">
        <v>12.739380000000001</v>
      </c>
      <c r="AC18">
        <v>9.3613750000000007</v>
      </c>
      <c r="AD18">
        <v>26.450527999999998</v>
      </c>
      <c r="AE18">
        <v>43.436605999999998</v>
      </c>
      <c r="AF18">
        <v>17.167639999999999</v>
      </c>
      <c r="AG18">
        <v>38.223827</v>
      </c>
      <c r="AH18">
        <v>54.961986000000003</v>
      </c>
      <c r="AI18">
        <v>3.0784319999999998</v>
      </c>
      <c r="AJ18">
        <v>0</v>
      </c>
      <c r="AK18">
        <v>49.100147999999997</v>
      </c>
      <c r="AL18">
        <v>22.480052000000001</v>
      </c>
      <c r="AM18">
        <v>5.1060670000000004</v>
      </c>
      <c r="AN18">
        <v>0.70316900000000004</v>
      </c>
      <c r="AO18">
        <v>17.631944000000001</v>
      </c>
      <c r="AP18">
        <v>11.152002</v>
      </c>
      <c r="AQ18">
        <v>0</v>
      </c>
      <c r="AR18">
        <v>10.678991999999999</v>
      </c>
      <c r="AS18">
        <v>10.409696</v>
      </c>
      <c r="AT18">
        <v>12.912293999999999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45.63000000000001</v>
      </c>
      <c r="BA18">
        <f t="shared" si="1"/>
        <v>1993.8033519999997</v>
      </c>
      <c r="BD18">
        <v>0</v>
      </c>
      <c r="BE18">
        <v>6.96</v>
      </c>
      <c r="BF18">
        <v>1.25</v>
      </c>
      <c r="BG18">
        <v>0</v>
      </c>
      <c r="BH18">
        <v>5.26</v>
      </c>
      <c r="BI18">
        <v>6.58</v>
      </c>
      <c r="BJ18">
        <v>1.8</v>
      </c>
      <c r="BK18">
        <v>3.35</v>
      </c>
      <c r="BL18">
        <v>0.91</v>
      </c>
      <c r="BM18">
        <v>0</v>
      </c>
      <c r="BN18">
        <v>0</v>
      </c>
      <c r="BO18">
        <v>14.79</v>
      </c>
      <c r="BP18">
        <v>3.59</v>
      </c>
      <c r="BQ18">
        <v>0</v>
      </c>
      <c r="BR18">
        <v>0.95</v>
      </c>
      <c r="BS18">
        <v>0.19</v>
      </c>
      <c r="BT18">
        <v>0</v>
      </c>
      <c r="BU18">
        <v>0</v>
      </c>
      <c r="BV18">
        <v>0</v>
      </c>
      <c r="BW18">
        <f t="shared" si="2"/>
        <v>45.63000000000001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5.8552600000000004</v>
      </c>
      <c r="K19">
        <v>181.77327500000001</v>
      </c>
      <c r="L19">
        <v>397.56029999999998</v>
      </c>
      <c r="M19">
        <v>88.991600000000005</v>
      </c>
      <c r="N19">
        <v>54.845910000000003</v>
      </c>
      <c r="O19">
        <v>119.621759</v>
      </c>
      <c r="P19">
        <v>133.48740000000001</v>
      </c>
      <c r="Q19">
        <v>17.680019000000001</v>
      </c>
      <c r="R19">
        <v>35.425427999999997</v>
      </c>
      <c r="S19">
        <v>21.945135000000001</v>
      </c>
      <c r="T19">
        <v>0</v>
      </c>
      <c r="U19">
        <v>337.56351799999999</v>
      </c>
      <c r="V19">
        <v>20.052129000000001</v>
      </c>
      <c r="W19">
        <v>44.881830000000001</v>
      </c>
      <c r="X19">
        <v>95.124281999999994</v>
      </c>
      <c r="Y19">
        <v>0</v>
      </c>
      <c r="Z19">
        <v>6.3394909999999998</v>
      </c>
      <c r="AA19">
        <v>0</v>
      </c>
      <c r="AB19">
        <v>12.739380000000001</v>
      </c>
      <c r="AC19">
        <v>9.3613750000000007</v>
      </c>
      <c r="AD19">
        <v>26.450527999999998</v>
      </c>
      <c r="AE19">
        <v>43.436605999999998</v>
      </c>
      <c r="AF19">
        <v>17.167639999999999</v>
      </c>
      <c r="AG19">
        <v>38.223827</v>
      </c>
      <c r="AH19">
        <v>54.961986000000003</v>
      </c>
      <c r="AI19">
        <v>3.0784319999999998</v>
      </c>
      <c r="AJ19">
        <v>0</v>
      </c>
      <c r="AK19">
        <v>49.100147999999997</v>
      </c>
      <c r="AL19">
        <v>22.480052000000001</v>
      </c>
      <c r="AM19">
        <v>5.1060670000000004</v>
      </c>
      <c r="AN19">
        <v>0.70316900000000004</v>
      </c>
      <c r="AO19">
        <v>17.631944000000001</v>
      </c>
      <c r="AP19">
        <v>11.152002</v>
      </c>
      <c r="AQ19">
        <v>0</v>
      </c>
      <c r="AR19">
        <v>10.678991999999999</v>
      </c>
      <c r="AS19">
        <v>10.409696</v>
      </c>
      <c r="AT19">
        <v>12.749063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45.670000000000009</v>
      </c>
      <c r="BA19">
        <f t="shared" si="1"/>
        <v>1952.2482429999998</v>
      </c>
      <c r="BD19">
        <v>0</v>
      </c>
      <c r="BE19">
        <v>6.96</v>
      </c>
      <c r="BF19">
        <v>1.25</v>
      </c>
      <c r="BG19">
        <v>0</v>
      </c>
      <c r="BH19">
        <v>5.26</v>
      </c>
      <c r="BI19">
        <v>6.58</v>
      </c>
      <c r="BJ19">
        <v>1.8</v>
      </c>
      <c r="BK19">
        <v>3.35</v>
      </c>
      <c r="BL19">
        <v>0.91</v>
      </c>
      <c r="BM19">
        <v>0</v>
      </c>
      <c r="BN19">
        <v>0</v>
      </c>
      <c r="BO19">
        <v>14.79</v>
      </c>
      <c r="BP19">
        <v>3.59</v>
      </c>
      <c r="BQ19">
        <v>0</v>
      </c>
      <c r="BR19">
        <v>0.99</v>
      </c>
      <c r="BS19">
        <v>0.19</v>
      </c>
      <c r="BT19">
        <v>0</v>
      </c>
      <c r="BU19">
        <v>0</v>
      </c>
      <c r="BV19">
        <v>0</v>
      </c>
      <c r="BW19">
        <f t="shared" si="2"/>
        <v>45.670000000000009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5.8552600000000004</v>
      </c>
      <c r="K20">
        <v>181.77327500000001</v>
      </c>
      <c r="L20">
        <v>407.23329999999999</v>
      </c>
      <c r="M20">
        <v>88.991600000000005</v>
      </c>
      <c r="N20">
        <v>54.845910000000003</v>
      </c>
      <c r="O20">
        <v>119.621759</v>
      </c>
      <c r="P20">
        <v>133.48740000000001</v>
      </c>
      <c r="Q20">
        <v>17.680019000000001</v>
      </c>
      <c r="R20">
        <v>35.425427999999997</v>
      </c>
      <c r="S20">
        <v>21.945135000000001</v>
      </c>
      <c r="T20">
        <v>0</v>
      </c>
      <c r="U20">
        <v>337.56351799999999</v>
      </c>
      <c r="V20">
        <v>20.052129000000001</v>
      </c>
      <c r="W20">
        <v>44.881830000000001</v>
      </c>
      <c r="X20">
        <v>95.124281999999994</v>
      </c>
      <c r="Y20">
        <v>0</v>
      </c>
      <c r="Z20">
        <v>6.3394909999999998</v>
      </c>
      <c r="AA20">
        <v>0</v>
      </c>
      <c r="AB20">
        <v>12.739380000000001</v>
      </c>
      <c r="AC20">
        <v>9.3613750000000007</v>
      </c>
      <c r="AD20">
        <v>26.450527999999998</v>
      </c>
      <c r="AE20">
        <v>43.436605999999998</v>
      </c>
      <c r="AF20">
        <v>17.167639999999999</v>
      </c>
      <c r="AG20">
        <v>38.223827</v>
      </c>
      <c r="AH20">
        <v>54.961986000000003</v>
      </c>
      <c r="AI20">
        <v>3.0784319999999998</v>
      </c>
      <c r="AJ20">
        <v>0</v>
      </c>
      <c r="AK20">
        <v>49.100147999999997</v>
      </c>
      <c r="AL20">
        <v>22.480052000000001</v>
      </c>
      <c r="AM20">
        <v>5.1060670000000004</v>
      </c>
      <c r="AN20">
        <v>0.70316900000000004</v>
      </c>
      <c r="AO20">
        <v>17.631944000000001</v>
      </c>
      <c r="AP20">
        <v>11.152002</v>
      </c>
      <c r="AQ20">
        <v>0</v>
      </c>
      <c r="AR20">
        <v>10.678991999999999</v>
      </c>
      <c r="AS20">
        <v>10.409696</v>
      </c>
      <c r="AT20">
        <v>12.749063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45.670000000000009</v>
      </c>
      <c r="BA20">
        <f t="shared" si="1"/>
        <v>1961.9212429999995</v>
      </c>
      <c r="BD20">
        <v>0</v>
      </c>
      <c r="BE20">
        <v>6.96</v>
      </c>
      <c r="BF20">
        <v>1.25</v>
      </c>
      <c r="BG20">
        <v>0</v>
      </c>
      <c r="BH20">
        <v>5.26</v>
      </c>
      <c r="BI20">
        <v>6.58</v>
      </c>
      <c r="BJ20">
        <v>1.8</v>
      </c>
      <c r="BK20">
        <v>3.35</v>
      </c>
      <c r="BL20">
        <v>0.91</v>
      </c>
      <c r="BM20">
        <v>0</v>
      </c>
      <c r="BN20">
        <v>0</v>
      </c>
      <c r="BO20">
        <v>14.79</v>
      </c>
      <c r="BP20">
        <v>3.59</v>
      </c>
      <c r="BQ20">
        <v>0</v>
      </c>
      <c r="BR20">
        <v>0.99</v>
      </c>
      <c r="BS20">
        <v>0.19</v>
      </c>
      <c r="BT20">
        <v>0</v>
      </c>
      <c r="BU20">
        <v>0</v>
      </c>
      <c r="BV20">
        <v>0</v>
      </c>
      <c r="BW20">
        <f t="shared" si="2"/>
        <v>45.670000000000009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5.8552600000000004</v>
      </c>
      <c r="K21">
        <v>181.77327500000001</v>
      </c>
      <c r="L21">
        <v>386.893303</v>
      </c>
      <c r="M21">
        <v>88.991600000000005</v>
      </c>
      <c r="N21">
        <v>54.845910000000003</v>
      </c>
      <c r="O21">
        <v>119.621759</v>
      </c>
      <c r="P21">
        <v>133.48740000000001</v>
      </c>
      <c r="Q21">
        <v>17.680019000000001</v>
      </c>
      <c r="R21">
        <v>35.425427999999997</v>
      </c>
      <c r="S21">
        <v>21.945135000000001</v>
      </c>
      <c r="T21">
        <v>0</v>
      </c>
      <c r="U21">
        <v>337.56351799999999</v>
      </c>
      <c r="V21">
        <v>20.052129000000001</v>
      </c>
      <c r="W21">
        <v>44.881830000000001</v>
      </c>
      <c r="X21">
        <v>95.124281999999994</v>
      </c>
      <c r="Y21">
        <v>0</v>
      </c>
      <c r="Z21">
        <v>6.3394909999999998</v>
      </c>
      <c r="AA21">
        <v>0</v>
      </c>
      <c r="AB21">
        <v>12.739380000000001</v>
      </c>
      <c r="AC21">
        <v>9.3613750000000007</v>
      </c>
      <c r="AD21">
        <v>26.450527999999998</v>
      </c>
      <c r="AE21">
        <v>43.436605999999998</v>
      </c>
      <c r="AF21">
        <v>17.167639999999999</v>
      </c>
      <c r="AG21">
        <v>38.223827</v>
      </c>
      <c r="AH21">
        <v>54.961986000000003</v>
      </c>
      <c r="AI21">
        <v>3.0784319999999998</v>
      </c>
      <c r="AJ21">
        <v>0</v>
      </c>
      <c r="AK21">
        <v>49.100147999999997</v>
      </c>
      <c r="AL21">
        <v>22.480052000000001</v>
      </c>
      <c r="AM21">
        <v>5.1060670000000004</v>
      </c>
      <c r="AN21">
        <v>0.70316900000000004</v>
      </c>
      <c r="AO21">
        <v>17.631944000000001</v>
      </c>
      <c r="AP21">
        <v>11.152002</v>
      </c>
      <c r="AQ21">
        <v>0</v>
      </c>
      <c r="AR21">
        <v>10.678991999999999</v>
      </c>
      <c r="AS21">
        <v>10.409696</v>
      </c>
      <c r="AT21">
        <v>12.749063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45.49</v>
      </c>
      <c r="BA21">
        <f t="shared" si="1"/>
        <v>1941.4012459999994</v>
      </c>
      <c r="BD21">
        <v>0</v>
      </c>
      <c r="BE21">
        <v>6.96</v>
      </c>
      <c r="BF21">
        <v>1.25</v>
      </c>
      <c r="BG21">
        <v>0</v>
      </c>
      <c r="BH21">
        <v>5.26</v>
      </c>
      <c r="BI21">
        <v>6.58</v>
      </c>
      <c r="BJ21">
        <v>1.62</v>
      </c>
      <c r="BK21">
        <v>3.35</v>
      </c>
      <c r="BL21">
        <v>0.91</v>
      </c>
      <c r="BM21">
        <v>0</v>
      </c>
      <c r="BN21">
        <v>0</v>
      </c>
      <c r="BO21">
        <v>14.79</v>
      </c>
      <c r="BP21">
        <v>3.59</v>
      </c>
      <c r="BQ21">
        <v>0</v>
      </c>
      <c r="BR21">
        <v>0.99</v>
      </c>
      <c r="BS21">
        <v>0.19</v>
      </c>
      <c r="BT21">
        <v>0</v>
      </c>
      <c r="BU21">
        <v>0</v>
      </c>
      <c r="BV21">
        <v>0</v>
      </c>
      <c r="BW21">
        <f t="shared" si="2"/>
        <v>45.49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5.8552600000000004</v>
      </c>
      <c r="K22">
        <v>181.77327500000001</v>
      </c>
      <c r="L22">
        <v>386.893303</v>
      </c>
      <c r="M22">
        <v>88.991600000000005</v>
      </c>
      <c r="N22">
        <v>54.845910000000003</v>
      </c>
      <c r="O22">
        <v>119.621759</v>
      </c>
      <c r="P22">
        <v>133.48740000000001</v>
      </c>
      <c r="Q22">
        <v>17.680019000000001</v>
      </c>
      <c r="R22">
        <v>35.425427999999997</v>
      </c>
      <c r="S22">
        <v>21.945135000000001</v>
      </c>
      <c r="T22">
        <v>0</v>
      </c>
      <c r="U22">
        <v>337.56351799999999</v>
      </c>
      <c r="V22">
        <v>20.052129000000001</v>
      </c>
      <c r="W22">
        <v>44.881830000000001</v>
      </c>
      <c r="X22">
        <v>95.124281999999994</v>
      </c>
      <c r="Y22">
        <v>0</v>
      </c>
      <c r="Z22">
        <v>6.3394909999999998</v>
      </c>
      <c r="AA22">
        <v>0</v>
      </c>
      <c r="AB22">
        <v>12.739380000000001</v>
      </c>
      <c r="AC22">
        <v>9.3613750000000007</v>
      </c>
      <c r="AD22">
        <v>26.450527999999998</v>
      </c>
      <c r="AE22">
        <v>43.436605999999998</v>
      </c>
      <c r="AF22">
        <v>17.167639999999999</v>
      </c>
      <c r="AG22">
        <v>38.223827</v>
      </c>
      <c r="AH22">
        <v>54.961986000000003</v>
      </c>
      <c r="AI22">
        <v>3.0784319999999998</v>
      </c>
      <c r="AJ22">
        <v>0</v>
      </c>
      <c r="AK22">
        <v>49.100147999999997</v>
      </c>
      <c r="AL22">
        <v>22.480052000000001</v>
      </c>
      <c r="AM22">
        <v>5.1060670000000004</v>
      </c>
      <c r="AN22">
        <v>0.70316900000000004</v>
      </c>
      <c r="AO22">
        <v>17.631944000000001</v>
      </c>
      <c r="AP22">
        <v>11.152002</v>
      </c>
      <c r="AQ22">
        <v>15.052155000000001</v>
      </c>
      <c r="AR22">
        <v>10.678991999999999</v>
      </c>
      <c r="AS22">
        <v>10.409696</v>
      </c>
      <c r="AT22">
        <v>12.749063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45.49</v>
      </c>
      <c r="BA22">
        <f t="shared" si="1"/>
        <v>1956.4534009999995</v>
      </c>
      <c r="BD22">
        <v>0</v>
      </c>
      <c r="BE22">
        <v>6.96</v>
      </c>
      <c r="BF22">
        <v>1.25</v>
      </c>
      <c r="BG22">
        <v>0</v>
      </c>
      <c r="BH22">
        <v>5.26</v>
      </c>
      <c r="BI22">
        <v>6.58</v>
      </c>
      <c r="BJ22">
        <v>1.62</v>
      </c>
      <c r="BK22">
        <v>3.35</v>
      </c>
      <c r="BL22">
        <v>0.91</v>
      </c>
      <c r="BM22">
        <v>0</v>
      </c>
      <c r="BN22">
        <v>0</v>
      </c>
      <c r="BO22">
        <v>14.79</v>
      </c>
      <c r="BP22">
        <v>3.59</v>
      </c>
      <c r="BQ22">
        <v>0</v>
      </c>
      <c r="BR22">
        <v>0.99</v>
      </c>
      <c r="BS22">
        <v>0.19</v>
      </c>
      <c r="BT22">
        <v>0</v>
      </c>
      <c r="BU22">
        <v>0</v>
      </c>
      <c r="BV22">
        <v>0</v>
      </c>
      <c r="BW22">
        <f t="shared" si="2"/>
        <v>45.49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5.8552600000000004</v>
      </c>
      <c r="K23">
        <v>208.48226600000001</v>
      </c>
      <c r="L23">
        <v>428.51389999999998</v>
      </c>
      <c r="M23">
        <v>88.991600000000005</v>
      </c>
      <c r="N23">
        <v>54.845910000000003</v>
      </c>
      <c r="O23">
        <v>119.621759</v>
      </c>
      <c r="P23">
        <v>133.48740000000001</v>
      </c>
      <c r="Q23">
        <v>21.106486</v>
      </c>
      <c r="R23">
        <v>41.003943999999997</v>
      </c>
      <c r="S23">
        <v>25.527144</v>
      </c>
      <c r="T23">
        <v>0</v>
      </c>
      <c r="U23">
        <v>337.56351799999999</v>
      </c>
      <c r="V23">
        <v>20.052129000000001</v>
      </c>
      <c r="W23">
        <v>44.881830000000001</v>
      </c>
      <c r="X23">
        <v>95.124281999999994</v>
      </c>
      <c r="Y23">
        <v>0</v>
      </c>
      <c r="Z23">
        <v>6.3394909999999998</v>
      </c>
      <c r="AA23">
        <v>0</v>
      </c>
      <c r="AB23">
        <v>12.739380000000001</v>
      </c>
      <c r="AC23">
        <v>9.3613750000000007</v>
      </c>
      <c r="AD23">
        <v>26.450527999999998</v>
      </c>
      <c r="AE23">
        <v>43.436605999999998</v>
      </c>
      <c r="AF23">
        <v>17.167639999999999</v>
      </c>
      <c r="AG23">
        <v>38.223827</v>
      </c>
      <c r="AH23">
        <v>64.122316999999995</v>
      </c>
      <c r="AI23">
        <v>3.0784319999999998</v>
      </c>
      <c r="AJ23">
        <v>0</v>
      </c>
      <c r="AK23">
        <v>49.100147999999997</v>
      </c>
      <c r="AL23">
        <v>22.480052000000001</v>
      </c>
      <c r="AM23">
        <v>5.1060670000000004</v>
      </c>
      <c r="AN23">
        <v>0.70316900000000004</v>
      </c>
      <c r="AO23">
        <v>17.631944000000001</v>
      </c>
      <c r="AP23">
        <v>11.152002</v>
      </c>
      <c r="AQ23">
        <v>30.104310999999999</v>
      </c>
      <c r="AR23">
        <v>10.678991999999999</v>
      </c>
      <c r="AS23">
        <v>10.409696</v>
      </c>
      <c r="AT23">
        <v>12.749063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45.49</v>
      </c>
      <c r="BA23">
        <f t="shared" si="1"/>
        <v>2061.5824679999996</v>
      </c>
      <c r="BD23">
        <v>0</v>
      </c>
      <c r="BE23">
        <v>6.96</v>
      </c>
      <c r="BF23">
        <v>1.25</v>
      </c>
      <c r="BG23">
        <v>0</v>
      </c>
      <c r="BH23">
        <v>5.26</v>
      </c>
      <c r="BI23">
        <v>6.58</v>
      </c>
      <c r="BJ23">
        <v>1.62</v>
      </c>
      <c r="BK23">
        <v>3.35</v>
      </c>
      <c r="BL23">
        <v>0.91</v>
      </c>
      <c r="BM23">
        <v>0</v>
      </c>
      <c r="BN23">
        <v>0</v>
      </c>
      <c r="BO23">
        <v>14.79</v>
      </c>
      <c r="BP23">
        <v>3.59</v>
      </c>
      <c r="BQ23">
        <v>0</v>
      </c>
      <c r="BR23">
        <v>0.99</v>
      </c>
      <c r="BS23">
        <v>0.19</v>
      </c>
      <c r="BT23">
        <v>0</v>
      </c>
      <c r="BU23">
        <v>0</v>
      </c>
      <c r="BV23">
        <v>0</v>
      </c>
      <c r="BW23">
        <f t="shared" si="2"/>
        <v>45.49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5.8552600000000004</v>
      </c>
      <c r="K24">
        <v>208.48226600000001</v>
      </c>
      <c r="L24">
        <v>429.45450299999999</v>
      </c>
      <c r="M24">
        <v>88.991600000000005</v>
      </c>
      <c r="N24">
        <v>54.845910000000003</v>
      </c>
      <c r="O24">
        <v>119.621759</v>
      </c>
      <c r="P24">
        <v>133.48740000000001</v>
      </c>
      <c r="Q24">
        <v>21.106486</v>
      </c>
      <c r="R24">
        <v>41.003943999999997</v>
      </c>
      <c r="S24">
        <v>25.527144</v>
      </c>
      <c r="T24">
        <v>0</v>
      </c>
      <c r="U24">
        <v>337.56351799999999</v>
      </c>
      <c r="V24">
        <v>20.052129000000001</v>
      </c>
      <c r="W24">
        <v>44.881830000000001</v>
      </c>
      <c r="X24">
        <v>95.124281999999994</v>
      </c>
      <c r="Y24">
        <v>0</v>
      </c>
      <c r="Z24">
        <v>6.3394909999999998</v>
      </c>
      <c r="AA24">
        <v>0</v>
      </c>
      <c r="AB24">
        <v>12.739380000000001</v>
      </c>
      <c r="AC24">
        <v>9.3613750000000007</v>
      </c>
      <c r="AD24">
        <v>26.450527999999998</v>
      </c>
      <c r="AE24">
        <v>43.436605999999998</v>
      </c>
      <c r="AF24">
        <v>17.167639999999999</v>
      </c>
      <c r="AG24">
        <v>38.223827</v>
      </c>
      <c r="AH24">
        <v>68.702482000000003</v>
      </c>
      <c r="AI24">
        <v>3.0784319999999998</v>
      </c>
      <c r="AJ24">
        <v>0</v>
      </c>
      <c r="AK24">
        <v>49.100147999999997</v>
      </c>
      <c r="AL24">
        <v>22.480052000000001</v>
      </c>
      <c r="AM24">
        <v>5.1060670000000004</v>
      </c>
      <c r="AN24">
        <v>0.70316900000000004</v>
      </c>
      <c r="AO24">
        <v>17.631944000000001</v>
      </c>
      <c r="AP24">
        <v>11.152002</v>
      </c>
      <c r="AQ24">
        <v>30.104310999999999</v>
      </c>
      <c r="AR24">
        <v>10.678991999999999</v>
      </c>
      <c r="AS24">
        <v>10.409696</v>
      </c>
      <c r="AT24">
        <v>12.749063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45.49</v>
      </c>
      <c r="BA24">
        <f t="shared" si="1"/>
        <v>2067.1032359999995</v>
      </c>
      <c r="BD24">
        <v>0</v>
      </c>
      <c r="BE24">
        <v>6.96</v>
      </c>
      <c r="BF24">
        <v>1.25</v>
      </c>
      <c r="BG24">
        <v>0</v>
      </c>
      <c r="BH24">
        <v>5.26</v>
      </c>
      <c r="BI24">
        <v>6.58</v>
      </c>
      <c r="BJ24">
        <v>1.62</v>
      </c>
      <c r="BK24">
        <v>3.35</v>
      </c>
      <c r="BL24">
        <v>0.91</v>
      </c>
      <c r="BM24">
        <v>0</v>
      </c>
      <c r="BN24">
        <v>0</v>
      </c>
      <c r="BO24">
        <v>14.79</v>
      </c>
      <c r="BP24">
        <v>3.59</v>
      </c>
      <c r="BQ24">
        <v>0</v>
      </c>
      <c r="BR24">
        <v>0.99</v>
      </c>
      <c r="BS24">
        <v>0.19</v>
      </c>
      <c r="BT24">
        <v>0</v>
      </c>
      <c r="BU24">
        <v>0</v>
      </c>
      <c r="BV24">
        <v>0</v>
      </c>
      <c r="BW24">
        <f t="shared" si="2"/>
        <v>45.49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5.8552600000000004</v>
      </c>
      <c r="K25">
        <v>208.48226600000001</v>
      </c>
      <c r="L25">
        <v>429.45450299999999</v>
      </c>
      <c r="M25">
        <v>88.991600000000005</v>
      </c>
      <c r="N25">
        <v>54.845910000000003</v>
      </c>
      <c r="O25">
        <v>119.621759</v>
      </c>
      <c r="P25">
        <v>133.48740000000001</v>
      </c>
      <c r="Q25">
        <v>21.106486</v>
      </c>
      <c r="R25">
        <v>41.003943999999997</v>
      </c>
      <c r="S25">
        <v>25.527144</v>
      </c>
      <c r="T25">
        <v>0</v>
      </c>
      <c r="U25">
        <v>337.56351799999999</v>
      </c>
      <c r="V25">
        <v>20.052129000000001</v>
      </c>
      <c r="W25">
        <v>44.881830000000001</v>
      </c>
      <c r="X25">
        <v>95.124281999999994</v>
      </c>
      <c r="Y25">
        <v>0</v>
      </c>
      <c r="Z25">
        <v>6.3394909999999998</v>
      </c>
      <c r="AA25">
        <v>13.067256</v>
      </c>
      <c r="AB25">
        <v>12.739380000000001</v>
      </c>
      <c r="AC25">
        <v>9.3613750000000007</v>
      </c>
      <c r="AD25">
        <v>26.450527999999998</v>
      </c>
      <c r="AE25">
        <v>43.436605999999998</v>
      </c>
      <c r="AF25">
        <v>17.167639999999999</v>
      </c>
      <c r="AG25">
        <v>38.223827</v>
      </c>
      <c r="AH25">
        <v>68.702482000000003</v>
      </c>
      <c r="AI25">
        <v>3.6941190000000002</v>
      </c>
      <c r="AJ25">
        <v>0</v>
      </c>
      <c r="AK25">
        <v>49.100147999999997</v>
      </c>
      <c r="AL25">
        <v>22.480052000000001</v>
      </c>
      <c r="AM25">
        <v>10.212134000000001</v>
      </c>
      <c r="AN25">
        <v>0.70316900000000004</v>
      </c>
      <c r="AO25">
        <v>17.631944000000001</v>
      </c>
      <c r="AP25">
        <v>11.152002</v>
      </c>
      <c r="AQ25">
        <v>45.156466000000002</v>
      </c>
      <c r="AR25">
        <v>10.678991999999999</v>
      </c>
      <c r="AS25">
        <v>11.710908</v>
      </c>
      <c r="AT25">
        <v>12.749063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45.44</v>
      </c>
      <c r="BA25">
        <f t="shared" si="1"/>
        <v>2102.1956129999999</v>
      </c>
      <c r="BD25">
        <v>0</v>
      </c>
      <c r="BE25">
        <v>6.96</v>
      </c>
      <c r="BF25">
        <v>1.25</v>
      </c>
      <c r="BG25">
        <v>0</v>
      </c>
      <c r="BH25">
        <v>5.26</v>
      </c>
      <c r="BI25">
        <v>6.58</v>
      </c>
      <c r="BJ25">
        <v>1.5</v>
      </c>
      <c r="BK25">
        <v>3.35</v>
      </c>
      <c r="BL25">
        <v>0.91</v>
      </c>
      <c r="BM25">
        <v>0</v>
      </c>
      <c r="BN25">
        <v>0</v>
      </c>
      <c r="BO25">
        <v>14.79</v>
      </c>
      <c r="BP25">
        <v>3.59</v>
      </c>
      <c r="BQ25">
        <v>0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45.44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5.8552600000000004</v>
      </c>
      <c r="K26">
        <v>208.48226600000001</v>
      </c>
      <c r="L26">
        <v>429.45450299999999</v>
      </c>
      <c r="M26">
        <v>88.991600000000005</v>
      </c>
      <c r="N26">
        <v>54.845910000000003</v>
      </c>
      <c r="O26">
        <v>119.621759</v>
      </c>
      <c r="P26">
        <v>133.48740000000001</v>
      </c>
      <c r="Q26">
        <v>21.106486</v>
      </c>
      <c r="R26">
        <v>41.003943999999997</v>
      </c>
      <c r="S26">
        <v>25.527144</v>
      </c>
      <c r="T26">
        <v>0</v>
      </c>
      <c r="U26">
        <v>337.56351799999999</v>
      </c>
      <c r="V26">
        <v>20.052129000000001</v>
      </c>
      <c r="W26">
        <v>44.881830000000001</v>
      </c>
      <c r="X26">
        <v>95.124281999999994</v>
      </c>
      <c r="Y26">
        <v>0</v>
      </c>
      <c r="Z26">
        <v>6.3394909999999998</v>
      </c>
      <c r="AA26">
        <v>13.589945999999999</v>
      </c>
      <c r="AB26">
        <v>12.739380000000001</v>
      </c>
      <c r="AC26">
        <v>9.3613750000000007</v>
      </c>
      <c r="AD26">
        <v>26.450527999999998</v>
      </c>
      <c r="AE26">
        <v>43.436605999999998</v>
      </c>
      <c r="AF26">
        <v>17.167639999999999</v>
      </c>
      <c r="AG26">
        <v>38.223827</v>
      </c>
      <c r="AH26">
        <v>68.702482000000003</v>
      </c>
      <c r="AI26">
        <v>7.3882370000000002</v>
      </c>
      <c r="AJ26">
        <v>0</v>
      </c>
      <c r="AK26">
        <v>49.100147999999997</v>
      </c>
      <c r="AL26">
        <v>22.480052000000001</v>
      </c>
      <c r="AM26">
        <v>15.225364000000001</v>
      </c>
      <c r="AN26">
        <v>0.70316900000000004</v>
      </c>
      <c r="AO26">
        <v>17.631944000000001</v>
      </c>
      <c r="AP26">
        <v>11.152002</v>
      </c>
      <c r="AQ26">
        <v>45.156466000000002</v>
      </c>
      <c r="AR26">
        <v>51.259162000000003</v>
      </c>
      <c r="AS26">
        <v>31.098966000000001</v>
      </c>
      <c r="AT26">
        <v>12.749063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45.519999999999996</v>
      </c>
      <c r="BA26">
        <f t="shared" si="1"/>
        <v>2171.4738789999992</v>
      </c>
      <c r="BD26">
        <v>0</v>
      </c>
      <c r="BE26">
        <v>6.96</v>
      </c>
      <c r="BF26">
        <v>1.25</v>
      </c>
      <c r="BG26">
        <v>0</v>
      </c>
      <c r="BH26">
        <v>5.26</v>
      </c>
      <c r="BI26">
        <v>6.58</v>
      </c>
      <c r="BJ26">
        <v>1.5</v>
      </c>
      <c r="BK26">
        <v>3.41</v>
      </c>
      <c r="BL26">
        <v>0.93</v>
      </c>
      <c r="BM26">
        <v>0</v>
      </c>
      <c r="BN26">
        <v>0</v>
      </c>
      <c r="BO26">
        <v>14.79</v>
      </c>
      <c r="BP26">
        <v>3.59</v>
      </c>
      <c r="BQ26">
        <v>0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45.519999999999996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5.8552600000000004</v>
      </c>
      <c r="K27">
        <v>208.48226600000001</v>
      </c>
      <c r="L27">
        <v>429.45450299999999</v>
      </c>
      <c r="M27">
        <v>88.991600000000005</v>
      </c>
      <c r="N27">
        <v>79.221869999999996</v>
      </c>
      <c r="O27">
        <v>119.621759</v>
      </c>
      <c r="P27">
        <v>133.48740000000001</v>
      </c>
      <c r="Q27">
        <v>21.106486</v>
      </c>
      <c r="R27">
        <v>41.003943999999997</v>
      </c>
      <c r="S27">
        <v>25.527144</v>
      </c>
      <c r="T27">
        <v>0</v>
      </c>
      <c r="U27">
        <v>337.56351799999999</v>
      </c>
      <c r="V27">
        <v>20.052129000000001</v>
      </c>
      <c r="W27">
        <v>44.881830000000001</v>
      </c>
      <c r="X27">
        <v>95.124281999999994</v>
      </c>
      <c r="Y27">
        <v>0</v>
      </c>
      <c r="Z27">
        <v>6.3394909999999998</v>
      </c>
      <c r="AA27">
        <v>27.179891999999999</v>
      </c>
      <c r="AB27">
        <v>12.739380000000001</v>
      </c>
      <c r="AC27">
        <v>9.3613750000000007</v>
      </c>
      <c r="AD27">
        <v>26.450527999999998</v>
      </c>
      <c r="AE27">
        <v>43.436605999999998</v>
      </c>
      <c r="AF27">
        <v>17.167639999999999</v>
      </c>
      <c r="AG27">
        <v>38.223827</v>
      </c>
      <c r="AH27">
        <v>68.702482000000003</v>
      </c>
      <c r="AI27">
        <v>32.015695000000001</v>
      </c>
      <c r="AJ27">
        <v>0</v>
      </c>
      <c r="AK27">
        <v>49.100147999999997</v>
      </c>
      <c r="AL27">
        <v>22.480052000000001</v>
      </c>
      <c r="AM27">
        <v>15.225364000000001</v>
      </c>
      <c r="AN27">
        <v>0.70316900000000004</v>
      </c>
      <c r="AO27">
        <v>17.631944000000001</v>
      </c>
      <c r="AP27">
        <v>11.152002</v>
      </c>
      <c r="AQ27">
        <v>45.156466000000002</v>
      </c>
      <c r="AR27">
        <v>51.259162000000003</v>
      </c>
      <c r="AS27">
        <v>31.098966000000001</v>
      </c>
      <c r="AT27">
        <v>12.749063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46.379999999999995</v>
      </c>
      <c r="BA27">
        <f t="shared" si="1"/>
        <v>2234.9272429999996</v>
      </c>
      <c r="BD27">
        <v>0</v>
      </c>
      <c r="BE27">
        <v>7.14</v>
      </c>
      <c r="BF27">
        <v>1.18</v>
      </c>
      <c r="BG27">
        <v>0</v>
      </c>
      <c r="BH27">
        <v>5.44</v>
      </c>
      <c r="BI27">
        <v>6.7</v>
      </c>
      <c r="BJ27">
        <v>1.46</v>
      </c>
      <c r="BK27">
        <v>3.41</v>
      </c>
      <c r="BL27">
        <v>0.97</v>
      </c>
      <c r="BM27">
        <v>0</v>
      </c>
      <c r="BN27">
        <v>0</v>
      </c>
      <c r="BO27">
        <v>15.16</v>
      </c>
      <c r="BP27">
        <v>3.72</v>
      </c>
      <c r="BQ27">
        <v>0</v>
      </c>
      <c r="BR27">
        <v>1.01</v>
      </c>
      <c r="BS27">
        <v>0.19</v>
      </c>
      <c r="BT27">
        <v>0</v>
      </c>
      <c r="BU27">
        <v>0</v>
      </c>
      <c r="BV27">
        <v>0</v>
      </c>
      <c r="BW27">
        <f t="shared" si="2"/>
        <v>46.379999999999995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5.8552600000000004</v>
      </c>
      <c r="K28">
        <v>208.48226600000001</v>
      </c>
      <c r="L28">
        <v>429.45450299999999</v>
      </c>
      <c r="M28">
        <v>88.991600000000005</v>
      </c>
      <c r="N28">
        <v>85.315860000000001</v>
      </c>
      <c r="O28">
        <v>119.621759</v>
      </c>
      <c r="P28">
        <v>133.48740000000001</v>
      </c>
      <c r="Q28">
        <v>21.106486</v>
      </c>
      <c r="R28">
        <v>41.003943999999997</v>
      </c>
      <c r="S28">
        <v>25.527144</v>
      </c>
      <c r="T28">
        <v>0</v>
      </c>
      <c r="U28">
        <v>337.56351799999999</v>
      </c>
      <c r="V28">
        <v>20.052129000000001</v>
      </c>
      <c r="W28">
        <v>44.881830000000001</v>
      </c>
      <c r="X28">
        <v>95.124281999999994</v>
      </c>
      <c r="Y28">
        <v>0</v>
      </c>
      <c r="Z28">
        <v>6.3394909999999998</v>
      </c>
      <c r="AA28">
        <v>27.179891999999999</v>
      </c>
      <c r="AB28">
        <v>12.739380000000001</v>
      </c>
      <c r="AC28">
        <v>9.3613750000000007</v>
      </c>
      <c r="AD28">
        <v>26.450527999999998</v>
      </c>
      <c r="AE28">
        <v>43.436605999999998</v>
      </c>
      <c r="AF28">
        <v>17.167639999999999</v>
      </c>
      <c r="AG28">
        <v>38.223827</v>
      </c>
      <c r="AH28">
        <v>68.702482000000003</v>
      </c>
      <c r="AI28">
        <v>32.015695000000001</v>
      </c>
      <c r="AJ28">
        <v>0</v>
      </c>
      <c r="AK28">
        <v>49.100147999999997</v>
      </c>
      <c r="AL28">
        <v>22.480052000000001</v>
      </c>
      <c r="AM28">
        <v>15.225364000000001</v>
      </c>
      <c r="AN28">
        <v>0.70316900000000004</v>
      </c>
      <c r="AO28">
        <v>17.631944000000001</v>
      </c>
      <c r="AP28">
        <v>11.152002</v>
      </c>
      <c r="AQ28">
        <v>45.156466000000002</v>
      </c>
      <c r="AR28">
        <v>10.678991999999999</v>
      </c>
      <c r="AS28">
        <v>31.098966000000001</v>
      </c>
      <c r="AT28">
        <v>12.749063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46.379999999999995</v>
      </c>
      <c r="BA28">
        <f t="shared" si="1"/>
        <v>2200.4410629999998</v>
      </c>
      <c r="BD28">
        <v>0</v>
      </c>
      <c r="BE28">
        <v>7.14</v>
      </c>
      <c r="BF28">
        <v>1.18</v>
      </c>
      <c r="BG28">
        <v>0</v>
      </c>
      <c r="BH28">
        <v>5.44</v>
      </c>
      <c r="BI28">
        <v>6.7</v>
      </c>
      <c r="BJ28">
        <v>1.46</v>
      </c>
      <c r="BK28">
        <v>3.41</v>
      </c>
      <c r="BL28">
        <v>0.97</v>
      </c>
      <c r="BM28">
        <v>0</v>
      </c>
      <c r="BN28">
        <v>0</v>
      </c>
      <c r="BO28">
        <v>15.16</v>
      </c>
      <c r="BP28">
        <v>3.72</v>
      </c>
      <c r="BQ28">
        <v>0</v>
      </c>
      <c r="BR28">
        <v>1.01</v>
      </c>
      <c r="BS28">
        <v>0.19</v>
      </c>
      <c r="BT28">
        <v>0</v>
      </c>
      <c r="BU28">
        <v>0</v>
      </c>
      <c r="BV28">
        <v>0</v>
      </c>
      <c r="BW28">
        <f t="shared" si="2"/>
        <v>46.379999999999995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5.8552600000000004</v>
      </c>
      <c r="K29">
        <v>208.48226600000001</v>
      </c>
      <c r="L29">
        <v>429.45450299999999</v>
      </c>
      <c r="M29">
        <v>88.991600000000005</v>
      </c>
      <c r="N29">
        <v>91.409850000000006</v>
      </c>
      <c r="O29">
        <v>119.621759</v>
      </c>
      <c r="P29">
        <v>133.48740000000001</v>
      </c>
      <c r="Q29">
        <v>21.106486</v>
      </c>
      <c r="R29">
        <v>41.003943999999997</v>
      </c>
      <c r="S29">
        <v>25.527144</v>
      </c>
      <c r="T29">
        <v>0</v>
      </c>
      <c r="U29">
        <v>337.56351799999999</v>
      </c>
      <c r="V29">
        <v>20.052129000000001</v>
      </c>
      <c r="W29">
        <v>44.881830000000001</v>
      </c>
      <c r="X29">
        <v>95.124281999999994</v>
      </c>
      <c r="Y29">
        <v>0</v>
      </c>
      <c r="Z29">
        <v>6.3394909999999998</v>
      </c>
      <c r="AA29">
        <v>27.179891999999999</v>
      </c>
      <c r="AB29">
        <v>12.739380000000001</v>
      </c>
      <c r="AC29">
        <v>9.3613750000000007</v>
      </c>
      <c r="AD29">
        <v>26.450527999999998</v>
      </c>
      <c r="AE29">
        <v>43.436605999999998</v>
      </c>
      <c r="AF29">
        <v>17.167639999999999</v>
      </c>
      <c r="AG29">
        <v>38.223827</v>
      </c>
      <c r="AH29">
        <v>68.702482000000003</v>
      </c>
      <c r="AI29">
        <v>32.015695000000001</v>
      </c>
      <c r="AJ29">
        <v>0</v>
      </c>
      <c r="AK29">
        <v>49.100147999999997</v>
      </c>
      <c r="AL29">
        <v>22.480052000000001</v>
      </c>
      <c r="AM29">
        <v>15.225364000000001</v>
      </c>
      <c r="AN29">
        <v>0.70316900000000004</v>
      </c>
      <c r="AO29">
        <v>17.631944000000001</v>
      </c>
      <c r="AP29">
        <v>11.152002</v>
      </c>
      <c r="AQ29">
        <v>45.156466000000002</v>
      </c>
      <c r="AR29">
        <v>10.678991999999999</v>
      </c>
      <c r="AS29">
        <v>31.098966000000001</v>
      </c>
      <c r="AT29">
        <v>12.749063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46.379999999999995</v>
      </c>
      <c r="BA29">
        <f t="shared" si="1"/>
        <v>2206.5350530000001</v>
      </c>
      <c r="BD29">
        <v>0</v>
      </c>
      <c r="BE29">
        <v>7.14</v>
      </c>
      <c r="BF29">
        <v>1.18</v>
      </c>
      <c r="BG29">
        <v>0</v>
      </c>
      <c r="BH29">
        <v>5.44</v>
      </c>
      <c r="BI29">
        <v>6.7</v>
      </c>
      <c r="BJ29">
        <v>1.46</v>
      </c>
      <c r="BK29">
        <v>3.41</v>
      </c>
      <c r="BL29">
        <v>0.97</v>
      </c>
      <c r="BM29">
        <v>0</v>
      </c>
      <c r="BN29">
        <v>0</v>
      </c>
      <c r="BO29">
        <v>15.16</v>
      </c>
      <c r="BP29">
        <v>3.72</v>
      </c>
      <c r="BQ29">
        <v>0</v>
      </c>
      <c r="BR29">
        <v>1.01</v>
      </c>
      <c r="BS29">
        <v>0.19</v>
      </c>
      <c r="BT29">
        <v>0</v>
      </c>
      <c r="BU29">
        <v>0</v>
      </c>
      <c r="BV29">
        <v>0</v>
      </c>
      <c r="BW29">
        <f t="shared" si="2"/>
        <v>46.379999999999995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5.8552600000000004</v>
      </c>
      <c r="K30">
        <v>208.48226600000001</v>
      </c>
      <c r="L30">
        <v>429.45450299999999</v>
      </c>
      <c r="M30">
        <v>88.991600000000005</v>
      </c>
      <c r="N30">
        <v>103.59783</v>
      </c>
      <c r="O30">
        <v>119.621759</v>
      </c>
      <c r="P30">
        <v>133.48740000000001</v>
      </c>
      <c r="Q30">
        <v>21.106486</v>
      </c>
      <c r="R30">
        <v>41.003943999999997</v>
      </c>
      <c r="S30">
        <v>25.527144</v>
      </c>
      <c r="T30">
        <v>0</v>
      </c>
      <c r="U30">
        <v>337.56351799999999</v>
      </c>
      <c r="V30">
        <v>20.052129000000001</v>
      </c>
      <c r="W30">
        <v>44.881830000000001</v>
      </c>
      <c r="X30">
        <v>95.124281999999994</v>
      </c>
      <c r="Y30">
        <v>0</v>
      </c>
      <c r="Z30">
        <v>6.3394909999999998</v>
      </c>
      <c r="AA30">
        <v>27.179891999999999</v>
      </c>
      <c r="AB30">
        <v>12.739380000000001</v>
      </c>
      <c r="AC30">
        <v>9.3613750000000007</v>
      </c>
      <c r="AD30">
        <v>26.450527999999998</v>
      </c>
      <c r="AE30">
        <v>43.436605999999998</v>
      </c>
      <c r="AF30">
        <v>17.167639999999999</v>
      </c>
      <c r="AG30">
        <v>38.223827</v>
      </c>
      <c r="AH30">
        <v>68.702482000000003</v>
      </c>
      <c r="AI30">
        <v>32.015695000000001</v>
      </c>
      <c r="AJ30">
        <v>0</v>
      </c>
      <c r="AK30">
        <v>49.100147999999997</v>
      </c>
      <c r="AL30">
        <v>22.480052000000001</v>
      </c>
      <c r="AM30">
        <v>15.225364000000001</v>
      </c>
      <c r="AN30">
        <v>0.70316900000000004</v>
      </c>
      <c r="AO30">
        <v>17.631944000000001</v>
      </c>
      <c r="AP30">
        <v>11.152002</v>
      </c>
      <c r="AQ30">
        <v>45.156466000000002</v>
      </c>
      <c r="AR30">
        <v>10.678991999999999</v>
      </c>
      <c r="AS30">
        <v>11.710908</v>
      </c>
      <c r="AT30">
        <v>12.749063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46.379999999999995</v>
      </c>
      <c r="BA30">
        <f t="shared" si="1"/>
        <v>2199.3349749999998</v>
      </c>
      <c r="BD30">
        <v>0</v>
      </c>
      <c r="BE30">
        <v>7.14</v>
      </c>
      <c r="BF30">
        <v>1.18</v>
      </c>
      <c r="BG30">
        <v>0</v>
      </c>
      <c r="BH30">
        <v>5.44</v>
      </c>
      <c r="BI30">
        <v>6.7</v>
      </c>
      <c r="BJ30">
        <v>1.46</v>
      </c>
      <c r="BK30">
        <v>3.41</v>
      </c>
      <c r="BL30">
        <v>0.97</v>
      </c>
      <c r="BM30">
        <v>0</v>
      </c>
      <c r="BN30">
        <v>0</v>
      </c>
      <c r="BO30">
        <v>15.16</v>
      </c>
      <c r="BP30">
        <v>3.72</v>
      </c>
      <c r="BQ30">
        <v>0</v>
      </c>
      <c r="BR30">
        <v>1.01</v>
      </c>
      <c r="BS30">
        <v>0.19</v>
      </c>
      <c r="BT30">
        <v>0</v>
      </c>
      <c r="BU30">
        <v>0</v>
      </c>
      <c r="BV30">
        <v>0</v>
      </c>
      <c r="BW30">
        <f t="shared" si="2"/>
        <v>46.379999999999995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5.8552600000000004</v>
      </c>
      <c r="K31">
        <v>208.48226600000001</v>
      </c>
      <c r="L31">
        <v>412.04310299999997</v>
      </c>
      <c r="M31">
        <v>88.991600000000005</v>
      </c>
      <c r="N31">
        <v>109.69182000000001</v>
      </c>
      <c r="O31">
        <v>119.621759</v>
      </c>
      <c r="P31">
        <v>133.48740000000001</v>
      </c>
      <c r="Q31">
        <v>21.106486</v>
      </c>
      <c r="R31">
        <v>41.003943999999997</v>
      </c>
      <c r="S31">
        <v>25.527144</v>
      </c>
      <c r="T31">
        <v>0</v>
      </c>
      <c r="U31">
        <v>337.56351799999999</v>
      </c>
      <c r="V31">
        <v>20.052129000000001</v>
      </c>
      <c r="W31">
        <v>44.036332000000002</v>
      </c>
      <c r="X31">
        <v>95.124281999999994</v>
      </c>
      <c r="Y31">
        <v>0</v>
      </c>
      <c r="Z31">
        <v>6.3394909999999998</v>
      </c>
      <c r="AA31">
        <v>27.179891999999999</v>
      </c>
      <c r="AB31">
        <v>12.739380000000001</v>
      </c>
      <c r="AC31">
        <v>9.3613750000000007</v>
      </c>
      <c r="AD31">
        <v>26.450527999999998</v>
      </c>
      <c r="AE31">
        <v>43.436605999999998</v>
      </c>
      <c r="AF31">
        <v>18.121397999999999</v>
      </c>
      <c r="AG31">
        <v>38.223827</v>
      </c>
      <c r="AH31">
        <v>68.702482000000003</v>
      </c>
      <c r="AI31">
        <v>32.015695000000001</v>
      </c>
      <c r="AJ31">
        <v>0</v>
      </c>
      <c r="AK31">
        <v>49.100147999999997</v>
      </c>
      <c r="AL31">
        <v>22.480052000000001</v>
      </c>
      <c r="AM31">
        <v>15.225364000000001</v>
      </c>
      <c r="AN31">
        <v>0.70316900000000004</v>
      </c>
      <c r="AO31">
        <v>17.631944000000001</v>
      </c>
      <c r="AP31">
        <v>11.152002</v>
      </c>
      <c r="AQ31">
        <v>45.156466000000002</v>
      </c>
      <c r="AR31">
        <v>10.678991999999999</v>
      </c>
      <c r="AS31">
        <v>10.409696</v>
      </c>
      <c r="AT31">
        <v>12.749063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46.329999999999991</v>
      </c>
      <c r="BA31">
        <f t="shared" si="1"/>
        <v>2186.774613</v>
      </c>
      <c r="BD31">
        <v>0</v>
      </c>
      <c r="BE31">
        <v>7.14</v>
      </c>
      <c r="BF31">
        <v>1.18</v>
      </c>
      <c r="BG31">
        <v>0</v>
      </c>
      <c r="BH31">
        <v>5.44</v>
      </c>
      <c r="BI31">
        <v>6.7</v>
      </c>
      <c r="BJ31">
        <v>1.46</v>
      </c>
      <c r="BK31">
        <v>3.38</v>
      </c>
      <c r="BL31">
        <v>0.95</v>
      </c>
      <c r="BM31">
        <v>0</v>
      </c>
      <c r="BN31">
        <v>0</v>
      </c>
      <c r="BO31">
        <v>15.16</v>
      </c>
      <c r="BP31">
        <v>3.72</v>
      </c>
      <c r="BQ31">
        <v>0</v>
      </c>
      <c r="BR31">
        <v>1.01</v>
      </c>
      <c r="BS31">
        <v>0.19</v>
      </c>
      <c r="BT31">
        <v>0</v>
      </c>
      <c r="BU31">
        <v>0</v>
      </c>
      <c r="BV31">
        <v>0</v>
      </c>
      <c r="BW31">
        <f t="shared" si="2"/>
        <v>46.329999999999991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5.8552600000000004</v>
      </c>
      <c r="K32">
        <v>182.02477300000001</v>
      </c>
      <c r="L32">
        <v>386.29357700000003</v>
      </c>
      <c r="M32">
        <v>88.991600000000005</v>
      </c>
      <c r="N32">
        <v>109.69182000000001</v>
      </c>
      <c r="O32">
        <v>119.621759</v>
      </c>
      <c r="P32">
        <v>133.48740000000001</v>
      </c>
      <c r="Q32">
        <v>21.106486</v>
      </c>
      <c r="R32">
        <v>41.003943999999997</v>
      </c>
      <c r="S32">
        <v>25.527144</v>
      </c>
      <c r="T32">
        <v>0</v>
      </c>
      <c r="U32">
        <v>337.56351799999999</v>
      </c>
      <c r="V32">
        <v>20.052129000000001</v>
      </c>
      <c r="W32">
        <v>44.036332000000002</v>
      </c>
      <c r="X32">
        <v>95.124281999999994</v>
      </c>
      <c r="Y32">
        <v>0</v>
      </c>
      <c r="Z32">
        <v>6.3394909999999998</v>
      </c>
      <c r="AA32">
        <v>13.589945999999999</v>
      </c>
      <c r="AB32">
        <v>12.739380000000001</v>
      </c>
      <c r="AC32">
        <v>9.3613750000000007</v>
      </c>
      <c r="AD32">
        <v>26.450527999999998</v>
      </c>
      <c r="AE32">
        <v>43.436605999999998</v>
      </c>
      <c r="AF32">
        <v>18.121397999999999</v>
      </c>
      <c r="AG32">
        <v>38.223827</v>
      </c>
      <c r="AH32">
        <v>68.702482000000003</v>
      </c>
      <c r="AI32">
        <v>32.015695000000001</v>
      </c>
      <c r="AJ32">
        <v>0</v>
      </c>
      <c r="AK32">
        <v>49.100147999999997</v>
      </c>
      <c r="AL32">
        <v>22.480052000000001</v>
      </c>
      <c r="AM32">
        <v>15.225364000000001</v>
      </c>
      <c r="AN32">
        <v>0.70316900000000004</v>
      </c>
      <c r="AO32">
        <v>17.631944000000001</v>
      </c>
      <c r="AP32">
        <v>11.152002</v>
      </c>
      <c r="AQ32">
        <v>45.156466000000002</v>
      </c>
      <c r="AR32">
        <v>10.678991999999999</v>
      </c>
      <c r="AS32">
        <v>10.409696</v>
      </c>
      <c r="AT32">
        <v>12.749063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46.329999999999991</v>
      </c>
      <c r="BA32">
        <f t="shared" si="1"/>
        <v>2120.977648</v>
      </c>
      <c r="BD32">
        <v>0</v>
      </c>
      <c r="BE32">
        <v>7.14</v>
      </c>
      <c r="BF32">
        <v>1.18</v>
      </c>
      <c r="BG32">
        <v>0</v>
      </c>
      <c r="BH32">
        <v>5.44</v>
      </c>
      <c r="BI32">
        <v>6.7</v>
      </c>
      <c r="BJ32">
        <v>1.46</v>
      </c>
      <c r="BK32">
        <v>3.38</v>
      </c>
      <c r="BL32">
        <v>0.95</v>
      </c>
      <c r="BM32">
        <v>0</v>
      </c>
      <c r="BN32">
        <v>0</v>
      </c>
      <c r="BO32">
        <v>15.16</v>
      </c>
      <c r="BP32">
        <v>3.72</v>
      </c>
      <c r="BQ32">
        <v>0</v>
      </c>
      <c r="BR32">
        <v>1.01</v>
      </c>
      <c r="BS32">
        <v>0.19</v>
      </c>
      <c r="BT32">
        <v>0</v>
      </c>
      <c r="BU32">
        <v>0</v>
      </c>
      <c r="BV32">
        <v>0</v>
      </c>
      <c r="BW32">
        <f t="shared" si="2"/>
        <v>46.329999999999991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5.8552600000000004</v>
      </c>
      <c r="K33">
        <v>182.02477300000001</v>
      </c>
      <c r="L33">
        <v>386.29357700000003</v>
      </c>
      <c r="M33">
        <v>88.991600000000005</v>
      </c>
      <c r="N33">
        <v>109.69182000000001</v>
      </c>
      <c r="O33">
        <v>119.621759</v>
      </c>
      <c r="P33">
        <v>126.23265000000001</v>
      </c>
      <c r="Q33">
        <v>21.106486</v>
      </c>
      <c r="R33">
        <v>41.003943999999997</v>
      </c>
      <c r="S33">
        <v>25.527144</v>
      </c>
      <c r="T33">
        <v>0</v>
      </c>
      <c r="U33">
        <v>337.56351799999999</v>
      </c>
      <c r="V33">
        <v>20.052129000000001</v>
      </c>
      <c r="W33">
        <v>44.036332000000002</v>
      </c>
      <c r="X33">
        <v>95.124281999999994</v>
      </c>
      <c r="Y33">
        <v>0</v>
      </c>
      <c r="Z33">
        <v>6.3394909999999998</v>
      </c>
      <c r="AA33">
        <v>6.8010859999999997</v>
      </c>
      <c r="AB33">
        <v>12.739380000000001</v>
      </c>
      <c r="AC33">
        <v>9.3613750000000007</v>
      </c>
      <c r="AD33">
        <v>17.633686000000001</v>
      </c>
      <c r="AE33">
        <v>43.436605999999998</v>
      </c>
      <c r="AF33">
        <v>18.121397999999999</v>
      </c>
      <c r="AG33">
        <v>38.223827</v>
      </c>
      <c r="AH33">
        <v>68.702482000000003</v>
      </c>
      <c r="AI33">
        <v>13.545102</v>
      </c>
      <c r="AJ33">
        <v>0</v>
      </c>
      <c r="AK33">
        <v>49.100147999999997</v>
      </c>
      <c r="AL33">
        <v>22.480052000000001</v>
      </c>
      <c r="AM33">
        <v>10.212134000000001</v>
      </c>
      <c r="AN33">
        <v>0.70316900000000004</v>
      </c>
      <c r="AO33">
        <v>17.631944000000001</v>
      </c>
      <c r="AP33">
        <v>11.152002</v>
      </c>
      <c r="AQ33">
        <v>45.156466000000002</v>
      </c>
      <c r="AR33">
        <v>10.678991999999999</v>
      </c>
      <c r="AS33">
        <v>10.409696</v>
      </c>
      <c r="AT33">
        <v>12.749063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46.329999999999991</v>
      </c>
      <c r="BA33">
        <f t="shared" si="1"/>
        <v>2074.6333729999997</v>
      </c>
      <c r="BD33">
        <v>0</v>
      </c>
      <c r="BE33">
        <v>7.14</v>
      </c>
      <c r="BF33">
        <v>1.18</v>
      </c>
      <c r="BG33">
        <v>0</v>
      </c>
      <c r="BH33">
        <v>5.44</v>
      </c>
      <c r="BI33">
        <v>6.7</v>
      </c>
      <c r="BJ33">
        <v>1.46</v>
      </c>
      <c r="BK33">
        <v>3.38</v>
      </c>
      <c r="BL33">
        <v>0.95</v>
      </c>
      <c r="BM33">
        <v>0</v>
      </c>
      <c r="BN33">
        <v>0</v>
      </c>
      <c r="BO33">
        <v>15.16</v>
      </c>
      <c r="BP33">
        <v>3.72</v>
      </c>
      <c r="BQ33">
        <v>0</v>
      </c>
      <c r="BR33">
        <v>1.01</v>
      </c>
      <c r="BS33">
        <v>0.19</v>
      </c>
      <c r="BT33">
        <v>0</v>
      </c>
      <c r="BU33">
        <v>0</v>
      </c>
      <c r="BV33">
        <v>0</v>
      </c>
      <c r="BW33">
        <f t="shared" si="2"/>
        <v>46.329999999999991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5.8552600000000004</v>
      </c>
      <c r="K34">
        <v>182.02477300000001</v>
      </c>
      <c r="L34">
        <v>386.29357700000003</v>
      </c>
      <c r="M34">
        <v>88.991600000000005</v>
      </c>
      <c r="N34">
        <v>109.69182000000001</v>
      </c>
      <c r="O34">
        <v>119.621759</v>
      </c>
      <c r="P34">
        <v>126.23265000000001</v>
      </c>
      <c r="Q34">
        <v>21.106486</v>
      </c>
      <c r="R34">
        <v>41.003943999999997</v>
      </c>
      <c r="S34">
        <v>25.527144</v>
      </c>
      <c r="T34">
        <v>0</v>
      </c>
      <c r="U34">
        <v>337.56351799999999</v>
      </c>
      <c r="V34">
        <v>20.052129000000001</v>
      </c>
      <c r="W34">
        <v>44.036332000000002</v>
      </c>
      <c r="X34">
        <v>95.124281999999994</v>
      </c>
      <c r="Y34">
        <v>0</v>
      </c>
      <c r="Z34">
        <v>6.3394909999999998</v>
      </c>
      <c r="AA34">
        <v>0</v>
      </c>
      <c r="AB34">
        <v>12.739380000000001</v>
      </c>
      <c r="AC34">
        <v>9.3613750000000007</v>
      </c>
      <c r="AD34">
        <v>17.633686000000001</v>
      </c>
      <c r="AE34">
        <v>43.436605999999998</v>
      </c>
      <c r="AF34">
        <v>18.121397999999999</v>
      </c>
      <c r="AG34">
        <v>38.223827</v>
      </c>
      <c r="AH34">
        <v>68.702482000000003</v>
      </c>
      <c r="AI34">
        <v>13.545102</v>
      </c>
      <c r="AJ34">
        <v>0</v>
      </c>
      <c r="AK34">
        <v>49.100147999999997</v>
      </c>
      <c r="AL34">
        <v>44.960104000000001</v>
      </c>
      <c r="AM34">
        <v>5.1060670000000004</v>
      </c>
      <c r="AN34">
        <v>0.70316900000000004</v>
      </c>
      <c r="AO34">
        <v>17.631944000000001</v>
      </c>
      <c r="AP34">
        <v>11.152002</v>
      </c>
      <c r="AQ34">
        <v>45.156466000000002</v>
      </c>
      <c r="AR34">
        <v>10.678991999999999</v>
      </c>
      <c r="AS34">
        <v>10.409696</v>
      </c>
      <c r="AT34">
        <v>12.749063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46.329999999999991</v>
      </c>
      <c r="BA34">
        <f t="shared" si="1"/>
        <v>2085.2062719999994</v>
      </c>
      <c r="BD34">
        <v>0</v>
      </c>
      <c r="BE34">
        <v>7.14</v>
      </c>
      <c r="BF34">
        <v>1.18</v>
      </c>
      <c r="BG34">
        <v>0</v>
      </c>
      <c r="BH34">
        <v>5.44</v>
      </c>
      <c r="BI34">
        <v>6.7</v>
      </c>
      <c r="BJ34">
        <v>1.46</v>
      </c>
      <c r="BK34">
        <v>3.38</v>
      </c>
      <c r="BL34">
        <v>0.95</v>
      </c>
      <c r="BM34">
        <v>0</v>
      </c>
      <c r="BN34">
        <v>0</v>
      </c>
      <c r="BO34">
        <v>15.16</v>
      </c>
      <c r="BP34">
        <v>3.72</v>
      </c>
      <c r="BQ34">
        <v>0</v>
      </c>
      <c r="BR34">
        <v>1.01</v>
      </c>
      <c r="BS34">
        <v>0.19</v>
      </c>
      <c r="BT34">
        <v>0</v>
      </c>
      <c r="BU34">
        <v>0</v>
      </c>
      <c r="BV34">
        <v>0</v>
      </c>
      <c r="BW34">
        <f t="shared" si="2"/>
        <v>46.329999999999991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5.8552600000000004</v>
      </c>
      <c r="K35">
        <v>182.02477300000001</v>
      </c>
      <c r="L35">
        <v>375.67997400000002</v>
      </c>
      <c r="M35">
        <v>88.991600000000005</v>
      </c>
      <c r="N35">
        <v>114.26231199999999</v>
      </c>
      <c r="O35">
        <v>119.621759</v>
      </c>
      <c r="P35">
        <v>126.23265000000001</v>
      </c>
      <c r="Q35">
        <v>21.106486</v>
      </c>
      <c r="R35">
        <v>41.003943999999997</v>
      </c>
      <c r="S35">
        <v>25.527144</v>
      </c>
      <c r="T35">
        <v>0</v>
      </c>
      <c r="U35">
        <v>337.56351799999999</v>
      </c>
      <c r="V35">
        <v>20.052129000000001</v>
      </c>
      <c r="W35">
        <v>44.036332000000002</v>
      </c>
      <c r="X35">
        <v>95.124281999999994</v>
      </c>
      <c r="Y35">
        <v>0</v>
      </c>
      <c r="Z35">
        <v>6.3394909999999998</v>
      </c>
      <c r="AA35">
        <v>0</v>
      </c>
      <c r="AB35">
        <v>12.739380000000001</v>
      </c>
      <c r="AC35">
        <v>9.3613750000000007</v>
      </c>
      <c r="AD35">
        <v>17.633686000000001</v>
      </c>
      <c r="AE35">
        <v>43.436605999999998</v>
      </c>
      <c r="AF35">
        <v>18.121397999999999</v>
      </c>
      <c r="AG35">
        <v>38.223827</v>
      </c>
      <c r="AH35">
        <v>68.702482000000003</v>
      </c>
      <c r="AI35">
        <v>13.545102</v>
      </c>
      <c r="AJ35">
        <v>0</v>
      </c>
      <c r="AK35">
        <v>49.100147999999997</v>
      </c>
      <c r="AL35">
        <v>77.556179</v>
      </c>
      <c r="AM35">
        <v>0</v>
      </c>
      <c r="AN35">
        <v>0.70316900000000004</v>
      </c>
      <c r="AO35">
        <v>17.631944000000001</v>
      </c>
      <c r="AP35">
        <v>11.152002</v>
      </c>
      <c r="AQ35">
        <v>45.156466000000002</v>
      </c>
      <c r="AR35">
        <v>51.259162000000003</v>
      </c>
      <c r="AS35">
        <v>10.409696</v>
      </c>
      <c r="AT35">
        <v>12.749063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46.51</v>
      </c>
      <c r="BA35">
        <f t="shared" si="1"/>
        <v>2147.4133389999997</v>
      </c>
      <c r="BD35">
        <v>0</v>
      </c>
      <c r="BE35">
        <v>7.14</v>
      </c>
      <c r="BF35">
        <v>1.18</v>
      </c>
      <c r="BG35">
        <v>0</v>
      </c>
      <c r="BH35">
        <v>5.44</v>
      </c>
      <c r="BI35">
        <v>6.7</v>
      </c>
      <c r="BJ35">
        <v>1.64</v>
      </c>
      <c r="BK35">
        <v>3.38</v>
      </c>
      <c r="BL35">
        <v>0.95</v>
      </c>
      <c r="BM35">
        <v>0</v>
      </c>
      <c r="BN35">
        <v>0</v>
      </c>
      <c r="BO35">
        <v>15.16</v>
      </c>
      <c r="BP35">
        <v>3.72</v>
      </c>
      <c r="BQ35">
        <v>0</v>
      </c>
      <c r="BR35">
        <v>1.01</v>
      </c>
      <c r="BS35">
        <v>0.19</v>
      </c>
      <c r="BT35">
        <v>0</v>
      </c>
      <c r="BU35">
        <v>0</v>
      </c>
      <c r="BV35">
        <v>0</v>
      </c>
      <c r="BW35">
        <f t="shared" si="2"/>
        <v>46.51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5.8552600000000004</v>
      </c>
      <c r="K36">
        <v>182.02477300000001</v>
      </c>
      <c r="L36">
        <v>375.67997400000002</v>
      </c>
      <c r="M36">
        <v>88.991600000000005</v>
      </c>
      <c r="N36">
        <v>114.26231199999999</v>
      </c>
      <c r="O36">
        <v>119.621759</v>
      </c>
      <c r="P36">
        <v>126.23265000000001</v>
      </c>
      <c r="Q36">
        <v>21.106486</v>
      </c>
      <c r="R36">
        <v>41.003943999999997</v>
      </c>
      <c r="S36">
        <v>25.527144</v>
      </c>
      <c r="T36">
        <v>0</v>
      </c>
      <c r="U36">
        <v>337.56351799999999</v>
      </c>
      <c r="V36">
        <v>20.052129000000001</v>
      </c>
      <c r="W36">
        <v>44.036332000000002</v>
      </c>
      <c r="X36">
        <v>95.124281999999994</v>
      </c>
      <c r="Y36">
        <v>0</v>
      </c>
      <c r="Z36">
        <v>6.3394909999999998</v>
      </c>
      <c r="AA36">
        <v>0</v>
      </c>
      <c r="AB36">
        <v>12.739380000000001</v>
      </c>
      <c r="AC36">
        <v>9.3613750000000007</v>
      </c>
      <c r="AD36">
        <v>17.633686000000001</v>
      </c>
      <c r="AE36">
        <v>43.436605999999998</v>
      </c>
      <c r="AF36">
        <v>18.121397999999999</v>
      </c>
      <c r="AG36">
        <v>38.223827</v>
      </c>
      <c r="AH36">
        <v>68.702482000000003</v>
      </c>
      <c r="AI36">
        <v>13.545102</v>
      </c>
      <c r="AJ36">
        <v>0</v>
      </c>
      <c r="AK36">
        <v>49.100147999999997</v>
      </c>
      <c r="AL36">
        <v>77.556179</v>
      </c>
      <c r="AM36">
        <v>0</v>
      </c>
      <c r="AN36">
        <v>0.70316900000000004</v>
      </c>
      <c r="AO36">
        <v>17.631944000000001</v>
      </c>
      <c r="AP36">
        <v>11.152002</v>
      </c>
      <c r="AQ36">
        <v>45.156466000000002</v>
      </c>
      <c r="AR36">
        <v>51.259162000000003</v>
      </c>
      <c r="AS36">
        <v>10.409696</v>
      </c>
      <c r="AT36">
        <v>12.749063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46.939999999999991</v>
      </c>
      <c r="BA36">
        <f t="shared" si="1"/>
        <v>2147.8433389999996</v>
      </c>
      <c r="BD36">
        <v>0</v>
      </c>
      <c r="BE36">
        <v>7.14</v>
      </c>
      <c r="BF36">
        <v>1.18</v>
      </c>
      <c r="BG36">
        <v>0</v>
      </c>
      <c r="BH36">
        <v>5.44</v>
      </c>
      <c r="BI36">
        <v>6.7</v>
      </c>
      <c r="BJ36">
        <v>2.0699999999999998</v>
      </c>
      <c r="BK36">
        <v>3.38</v>
      </c>
      <c r="BL36">
        <v>0.95</v>
      </c>
      <c r="BM36">
        <v>0</v>
      </c>
      <c r="BN36">
        <v>0</v>
      </c>
      <c r="BO36">
        <v>15.16</v>
      </c>
      <c r="BP36">
        <v>3.72</v>
      </c>
      <c r="BQ36">
        <v>0</v>
      </c>
      <c r="BR36">
        <v>1.01</v>
      </c>
      <c r="BS36">
        <v>0.19</v>
      </c>
      <c r="BT36">
        <v>0</v>
      </c>
      <c r="BU36">
        <v>0</v>
      </c>
      <c r="BV36">
        <v>0</v>
      </c>
      <c r="BW36">
        <f t="shared" si="2"/>
        <v>46.939999999999991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5.8552600000000004</v>
      </c>
      <c r="K37">
        <v>182.02477300000001</v>
      </c>
      <c r="L37">
        <v>336.980457</v>
      </c>
      <c r="M37">
        <v>88.991600000000005</v>
      </c>
      <c r="N37">
        <v>114.26231199999999</v>
      </c>
      <c r="O37">
        <v>119.621759</v>
      </c>
      <c r="P37">
        <v>126.23265000000001</v>
      </c>
      <c r="Q37">
        <v>17.680019000000001</v>
      </c>
      <c r="R37">
        <v>35.425427999999997</v>
      </c>
      <c r="S37">
        <v>21.945135000000001</v>
      </c>
      <c r="T37">
        <v>0</v>
      </c>
      <c r="U37">
        <v>337.56351799999999</v>
      </c>
      <c r="V37">
        <v>20.052129000000001</v>
      </c>
      <c r="W37">
        <v>39.286309000000003</v>
      </c>
      <c r="X37">
        <v>95.124281999999994</v>
      </c>
      <c r="Y37">
        <v>0</v>
      </c>
      <c r="Z37">
        <v>6.3394909999999998</v>
      </c>
      <c r="AA37">
        <v>0</v>
      </c>
      <c r="AB37">
        <v>12.739380000000001</v>
      </c>
      <c r="AC37">
        <v>9.3613750000000007</v>
      </c>
      <c r="AD37">
        <v>17.633686000000001</v>
      </c>
      <c r="AE37">
        <v>43.436605999999998</v>
      </c>
      <c r="AF37">
        <v>18.121397999999999</v>
      </c>
      <c r="AG37">
        <v>38.223827</v>
      </c>
      <c r="AH37">
        <v>68.702482000000003</v>
      </c>
      <c r="AI37">
        <v>13.545102</v>
      </c>
      <c r="AJ37">
        <v>0</v>
      </c>
      <c r="AK37">
        <v>49.100147999999997</v>
      </c>
      <c r="AL37">
        <v>77.556179</v>
      </c>
      <c r="AM37">
        <v>0</v>
      </c>
      <c r="AN37">
        <v>0.70316900000000004</v>
      </c>
      <c r="AO37">
        <v>17.631944000000001</v>
      </c>
      <c r="AP37">
        <v>11.152002</v>
      </c>
      <c r="AQ37">
        <v>45.156466000000002</v>
      </c>
      <c r="AR37">
        <v>17.086386999999998</v>
      </c>
      <c r="AS37">
        <v>10.409696</v>
      </c>
      <c r="AT37">
        <v>12.749063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48.459999999999994</v>
      </c>
      <c r="BA37">
        <f t="shared" si="1"/>
        <v>2059.1540319999995</v>
      </c>
      <c r="BD37">
        <v>0</v>
      </c>
      <c r="BE37">
        <v>7.14</v>
      </c>
      <c r="BF37">
        <v>1.47</v>
      </c>
      <c r="BG37">
        <v>0</v>
      </c>
      <c r="BH37">
        <v>5.44</v>
      </c>
      <c r="BI37">
        <v>6.7</v>
      </c>
      <c r="BJ37">
        <v>2.25</v>
      </c>
      <c r="BK37">
        <v>3.38</v>
      </c>
      <c r="BL37">
        <v>0.96</v>
      </c>
      <c r="BM37">
        <v>0</v>
      </c>
      <c r="BN37">
        <v>0</v>
      </c>
      <c r="BO37">
        <v>15.16</v>
      </c>
      <c r="BP37">
        <v>3.72</v>
      </c>
      <c r="BQ37">
        <v>0</v>
      </c>
      <c r="BR37">
        <v>2.0499999999999998</v>
      </c>
      <c r="BS37">
        <v>0.19</v>
      </c>
      <c r="BT37">
        <v>0</v>
      </c>
      <c r="BU37">
        <v>0</v>
      </c>
      <c r="BV37">
        <v>0</v>
      </c>
      <c r="BW37">
        <f t="shared" si="2"/>
        <v>48.459999999999994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5.8552600000000004</v>
      </c>
      <c r="K38">
        <v>182.02477300000001</v>
      </c>
      <c r="L38">
        <v>336.980457</v>
      </c>
      <c r="M38">
        <v>88.991600000000005</v>
      </c>
      <c r="N38">
        <v>114.26231199999999</v>
      </c>
      <c r="O38">
        <v>119.621759</v>
      </c>
      <c r="P38">
        <v>126.23265000000001</v>
      </c>
      <c r="Q38">
        <v>17.680019000000001</v>
      </c>
      <c r="R38">
        <v>35.425427999999997</v>
      </c>
      <c r="S38">
        <v>21.945135000000001</v>
      </c>
      <c r="T38">
        <v>0</v>
      </c>
      <c r="U38">
        <v>337.56351799999999</v>
      </c>
      <c r="V38">
        <v>20.052129000000001</v>
      </c>
      <c r="W38">
        <v>39.286309000000003</v>
      </c>
      <c r="X38">
        <v>95.124281999999994</v>
      </c>
      <c r="Y38">
        <v>0</v>
      </c>
      <c r="Z38">
        <v>6.3394909999999998</v>
      </c>
      <c r="AA38">
        <v>0</v>
      </c>
      <c r="AB38">
        <v>12.739380000000001</v>
      </c>
      <c r="AC38">
        <v>9.3613750000000007</v>
      </c>
      <c r="AD38">
        <v>17.633686000000001</v>
      </c>
      <c r="AE38">
        <v>43.436605999999998</v>
      </c>
      <c r="AF38">
        <v>18.121397999999999</v>
      </c>
      <c r="AG38">
        <v>38.223827</v>
      </c>
      <c r="AH38">
        <v>68.702482000000003</v>
      </c>
      <c r="AI38">
        <v>13.545102</v>
      </c>
      <c r="AJ38">
        <v>0</v>
      </c>
      <c r="AK38">
        <v>49.100147999999997</v>
      </c>
      <c r="AL38">
        <v>77.556179</v>
      </c>
      <c r="AM38">
        <v>0</v>
      </c>
      <c r="AN38">
        <v>0.70316900000000004</v>
      </c>
      <c r="AO38">
        <v>17.631944000000001</v>
      </c>
      <c r="AP38">
        <v>11.152002</v>
      </c>
      <c r="AQ38">
        <v>45.156466000000002</v>
      </c>
      <c r="AR38">
        <v>10.678991999999999</v>
      </c>
      <c r="AS38">
        <v>10.409696</v>
      </c>
      <c r="AT38">
        <v>12.749063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48.51</v>
      </c>
      <c r="BA38">
        <f t="shared" si="1"/>
        <v>2052.7966369999995</v>
      </c>
      <c r="BD38">
        <v>0</v>
      </c>
      <c r="BE38">
        <v>7.14</v>
      </c>
      <c r="BF38">
        <v>1.47</v>
      </c>
      <c r="BG38">
        <v>0</v>
      </c>
      <c r="BH38">
        <v>5.44</v>
      </c>
      <c r="BI38">
        <v>6.7</v>
      </c>
      <c r="BJ38">
        <v>2.25</v>
      </c>
      <c r="BK38">
        <v>3.38</v>
      </c>
      <c r="BL38">
        <v>0.96</v>
      </c>
      <c r="BM38">
        <v>0</v>
      </c>
      <c r="BN38">
        <v>0</v>
      </c>
      <c r="BO38">
        <v>15.16</v>
      </c>
      <c r="BP38">
        <v>3.72</v>
      </c>
      <c r="BQ38">
        <v>0</v>
      </c>
      <c r="BR38">
        <v>2.0499999999999998</v>
      </c>
      <c r="BS38">
        <v>0.24</v>
      </c>
      <c r="BT38">
        <v>0</v>
      </c>
      <c r="BU38">
        <v>0</v>
      </c>
      <c r="BV38">
        <v>0</v>
      </c>
      <c r="BW38">
        <f t="shared" si="2"/>
        <v>48.51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5.8552600000000004</v>
      </c>
      <c r="K39">
        <v>182.02477300000001</v>
      </c>
      <c r="L39">
        <v>385.35297400000002</v>
      </c>
      <c r="M39">
        <v>88.991600000000005</v>
      </c>
      <c r="N39">
        <v>114.26231199999999</v>
      </c>
      <c r="O39">
        <v>119.621759</v>
      </c>
      <c r="P39">
        <v>126.23265000000001</v>
      </c>
      <c r="Q39">
        <v>17.680019000000001</v>
      </c>
      <c r="R39">
        <v>35.425427999999997</v>
      </c>
      <c r="S39">
        <v>21.945135000000001</v>
      </c>
      <c r="T39">
        <v>0</v>
      </c>
      <c r="U39">
        <v>337.56351799999999</v>
      </c>
      <c r="V39">
        <v>20.052129000000001</v>
      </c>
      <c r="W39">
        <v>44.881830000000001</v>
      </c>
      <c r="X39">
        <v>95.124281999999994</v>
      </c>
      <c r="Y39">
        <v>0</v>
      </c>
      <c r="Z39">
        <v>6.3394909999999998</v>
      </c>
      <c r="AA39">
        <v>0</v>
      </c>
      <c r="AB39">
        <v>12.739380000000001</v>
      </c>
      <c r="AC39">
        <v>9.3613750000000007</v>
      </c>
      <c r="AD39">
        <v>17.633686000000001</v>
      </c>
      <c r="AE39">
        <v>43.436605999999998</v>
      </c>
      <c r="AF39">
        <v>8.5838199999999993</v>
      </c>
      <c r="AG39">
        <v>38.223827</v>
      </c>
      <c r="AH39">
        <v>57.710084999999999</v>
      </c>
      <c r="AI39">
        <v>13.545102</v>
      </c>
      <c r="AJ39">
        <v>0</v>
      </c>
      <c r="AK39">
        <v>49.100147999999997</v>
      </c>
      <c r="AL39">
        <v>44.960104000000001</v>
      </c>
      <c r="AM39">
        <v>0</v>
      </c>
      <c r="AN39">
        <v>0.70316900000000004</v>
      </c>
      <c r="AO39">
        <v>17.631944000000001</v>
      </c>
      <c r="AP39">
        <v>11.152002</v>
      </c>
      <c r="AQ39">
        <v>30.104310999999999</v>
      </c>
      <c r="AR39">
        <v>10.678991999999999</v>
      </c>
      <c r="AS39">
        <v>10.409696</v>
      </c>
      <c r="AT39">
        <v>12.749063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48.54</v>
      </c>
      <c r="BA39">
        <f t="shared" si="1"/>
        <v>2038.6164699999997</v>
      </c>
      <c r="BD39">
        <v>0</v>
      </c>
      <c r="BE39">
        <v>7.14</v>
      </c>
      <c r="BF39">
        <v>1.5</v>
      </c>
      <c r="BG39">
        <v>0</v>
      </c>
      <c r="BH39">
        <v>5.44</v>
      </c>
      <c r="BI39">
        <v>6.7</v>
      </c>
      <c r="BJ39">
        <v>2.25</v>
      </c>
      <c r="BK39">
        <v>3.38</v>
      </c>
      <c r="BL39">
        <v>0.96</v>
      </c>
      <c r="BM39">
        <v>0</v>
      </c>
      <c r="BN39">
        <v>0</v>
      </c>
      <c r="BO39">
        <v>15.16</v>
      </c>
      <c r="BP39">
        <v>3.72</v>
      </c>
      <c r="BQ39">
        <v>0</v>
      </c>
      <c r="BR39">
        <v>2.0499999999999998</v>
      </c>
      <c r="BS39">
        <v>0.24</v>
      </c>
      <c r="BT39">
        <v>0</v>
      </c>
      <c r="BU39">
        <v>0</v>
      </c>
      <c r="BV39">
        <v>0</v>
      </c>
      <c r="BW39">
        <f t="shared" si="2"/>
        <v>48.54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5.8552600000000004</v>
      </c>
      <c r="K40">
        <v>182.02477300000001</v>
      </c>
      <c r="L40">
        <v>404.69897400000002</v>
      </c>
      <c r="M40">
        <v>88.991600000000005</v>
      </c>
      <c r="N40">
        <v>114.26231199999999</v>
      </c>
      <c r="O40">
        <v>119.621759</v>
      </c>
      <c r="P40">
        <v>126.23265000000001</v>
      </c>
      <c r="Q40">
        <v>17.680019000000001</v>
      </c>
      <c r="R40">
        <v>35.425427999999997</v>
      </c>
      <c r="S40">
        <v>21.945135000000001</v>
      </c>
      <c r="T40">
        <v>0</v>
      </c>
      <c r="U40">
        <v>337.56351799999999</v>
      </c>
      <c r="V40">
        <v>20.052129000000001</v>
      </c>
      <c r="W40">
        <v>44.881830000000001</v>
      </c>
      <c r="X40">
        <v>95.124281999999994</v>
      </c>
      <c r="Y40">
        <v>0</v>
      </c>
      <c r="Z40">
        <v>6.3394909999999998</v>
      </c>
      <c r="AA40">
        <v>0</v>
      </c>
      <c r="AB40">
        <v>12.739380000000001</v>
      </c>
      <c r="AC40">
        <v>9.3613750000000007</v>
      </c>
      <c r="AD40">
        <v>17.633686000000001</v>
      </c>
      <c r="AE40">
        <v>43.436605999999998</v>
      </c>
      <c r="AF40">
        <v>8.5838199999999993</v>
      </c>
      <c r="AG40">
        <v>38.223827</v>
      </c>
      <c r="AH40">
        <v>57.710084999999999</v>
      </c>
      <c r="AI40">
        <v>13.545102</v>
      </c>
      <c r="AJ40">
        <v>0</v>
      </c>
      <c r="AK40">
        <v>49.100147999999997</v>
      </c>
      <c r="AL40">
        <v>22.480052000000001</v>
      </c>
      <c r="AM40">
        <v>0</v>
      </c>
      <c r="AN40">
        <v>0.70316900000000004</v>
      </c>
      <c r="AO40">
        <v>17.631944000000001</v>
      </c>
      <c r="AP40">
        <v>11.152002</v>
      </c>
      <c r="AQ40">
        <v>30.104310999999999</v>
      </c>
      <c r="AR40">
        <v>10.678991999999999</v>
      </c>
      <c r="AS40">
        <v>10.409696</v>
      </c>
      <c r="AT40">
        <v>12.749063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48.54</v>
      </c>
      <c r="BA40">
        <f t="shared" si="1"/>
        <v>2035.4824179999996</v>
      </c>
      <c r="BD40">
        <v>0</v>
      </c>
      <c r="BE40">
        <v>7.14</v>
      </c>
      <c r="BF40">
        <v>1.5</v>
      </c>
      <c r="BG40">
        <v>0</v>
      </c>
      <c r="BH40">
        <v>5.44</v>
      </c>
      <c r="BI40">
        <v>6.7</v>
      </c>
      <c r="BJ40">
        <v>2.25</v>
      </c>
      <c r="BK40">
        <v>3.38</v>
      </c>
      <c r="BL40">
        <v>0.96</v>
      </c>
      <c r="BM40">
        <v>0</v>
      </c>
      <c r="BN40">
        <v>0</v>
      </c>
      <c r="BO40">
        <v>15.16</v>
      </c>
      <c r="BP40">
        <v>3.72</v>
      </c>
      <c r="BQ40">
        <v>0</v>
      </c>
      <c r="BR40">
        <v>2.0499999999999998</v>
      </c>
      <c r="BS40">
        <v>0.24</v>
      </c>
      <c r="BT40">
        <v>0</v>
      </c>
      <c r="BU40">
        <v>0</v>
      </c>
      <c r="BV40">
        <v>0</v>
      </c>
      <c r="BW40">
        <f t="shared" si="2"/>
        <v>48.54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5.8552600000000004</v>
      </c>
      <c r="K41">
        <v>182.02477300000001</v>
      </c>
      <c r="L41">
        <v>482.08297399999998</v>
      </c>
      <c r="M41">
        <v>88.991600000000005</v>
      </c>
      <c r="N41">
        <v>114.26231199999999</v>
      </c>
      <c r="O41">
        <v>119.621759</v>
      </c>
      <c r="P41">
        <v>126.23265000000001</v>
      </c>
      <c r="Q41">
        <v>17.680019000000001</v>
      </c>
      <c r="R41">
        <v>35.425427999999997</v>
      </c>
      <c r="S41">
        <v>21.945135000000001</v>
      </c>
      <c r="T41">
        <v>0</v>
      </c>
      <c r="U41">
        <v>337.56351799999999</v>
      </c>
      <c r="V41">
        <v>20.052129000000001</v>
      </c>
      <c r="W41">
        <v>44.881830000000001</v>
      </c>
      <c r="X41">
        <v>95.124281999999994</v>
      </c>
      <c r="Y41">
        <v>0</v>
      </c>
      <c r="Z41">
        <v>12.678981</v>
      </c>
      <c r="AA41">
        <v>0</v>
      </c>
      <c r="AB41">
        <v>12.739380000000001</v>
      </c>
      <c r="AC41">
        <v>9.3613750000000007</v>
      </c>
      <c r="AD41">
        <v>17.633686000000001</v>
      </c>
      <c r="AE41">
        <v>43.436605999999998</v>
      </c>
      <c r="AF41">
        <v>8.5838199999999993</v>
      </c>
      <c r="AG41">
        <v>38.223827</v>
      </c>
      <c r="AH41">
        <v>57.710084999999999</v>
      </c>
      <c r="AI41">
        <v>3.0784319999999998</v>
      </c>
      <c r="AJ41">
        <v>0</v>
      </c>
      <c r="AK41">
        <v>49.100147999999997</v>
      </c>
      <c r="AL41">
        <v>22.480052000000001</v>
      </c>
      <c r="AM41">
        <v>0</v>
      </c>
      <c r="AN41">
        <v>0.70316900000000004</v>
      </c>
      <c r="AO41">
        <v>17.631944000000001</v>
      </c>
      <c r="AP41">
        <v>11.152002</v>
      </c>
      <c r="AQ41">
        <v>15.052155000000001</v>
      </c>
      <c r="AR41">
        <v>10.678991999999999</v>
      </c>
      <c r="AS41">
        <v>10.409696</v>
      </c>
      <c r="AT41">
        <v>12.749063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48.78</v>
      </c>
      <c r="BA41">
        <f t="shared" si="1"/>
        <v>2093.9270819999992</v>
      </c>
      <c r="BD41">
        <v>0</v>
      </c>
      <c r="BE41">
        <v>7.14</v>
      </c>
      <c r="BF41">
        <v>1.5</v>
      </c>
      <c r="BG41">
        <v>0</v>
      </c>
      <c r="BH41">
        <v>5.44</v>
      </c>
      <c r="BI41">
        <v>6.7</v>
      </c>
      <c r="BJ41">
        <v>2.25</v>
      </c>
      <c r="BK41">
        <v>3.49</v>
      </c>
      <c r="BL41">
        <v>1.0900000000000001</v>
      </c>
      <c r="BM41">
        <v>0</v>
      </c>
      <c r="BN41">
        <v>0</v>
      </c>
      <c r="BO41">
        <v>15.16</v>
      </c>
      <c r="BP41">
        <v>3.72</v>
      </c>
      <c r="BQ41">
        <v>0</v>
      </c>
      <c r="BR41">
        <v>2.0499999999999998</v>
      </c>
      <c r="BS41">
        <v>0.24</v>
      </c>
      <c r="BT41">
        <v>0</v>
      </c>
      <c r="BU41">
        <v>0</v>
      </c>
      <c r="BV41">
        <v>0</v>
      </c>
      <c r="BW41">
        <f t="shared" si="2"/>
        <v>48.78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5.8552600000000004</v>
      </c>
      <c r="K42">
        <v>182.02477300000001</v>
      </c>
      <c r="L42">
        <v>531.34562800000003</v>
      </c>
      <c r="M42">
        <v>88.991600000000005</v>
      </c>
      <c r="N42">
        <v>114.26231199999999</v>
      </c>
      <c r="O42">
        <v>119.621759</v>
      </c>
      <c r="P42">
        <v>126.23265000000001</v>
      </c>
      <c r="Q42">
        <v>17.680019000000001</v>
      </c>
      <c r="R42">
        <v>35.425427999999997</v>
      </c>
      <c r="S42">
        <v>21.945135000000001</v>
      </c>
      <c r="T42">
        <v>0</v>
      </c>
      <c r="U42">
        <v>337.56351799999999</v>
      </c>
      <c r="V42">
        <v>20.052129000000001</v>
      </c>
      <c r="W42">
        <v>44.881830000000001</v>
      </c>
      <c r="X42">
        <v>95.124281999999994</v>
      </c>
      <c r="Y42">
        <v>0</v>
      </c>
      <c r="Z42">
        <v>12.678981</v>
      </c>
      <c r="AA42">
        <v>0</v>
      </c>
      <c r="AB42">
        <v>12.739380000000001</v>
      </c>
      <c r="AC42">
        <v>9.3613750000000007</v>
      </c>
      <c r="AD42">
        <v>17.633686000000001</v>
      </c>
      <c r="AE42">
        <v>43.436605999999998</v>
      </c>
      <c r="AF42">
        <v>8.5838199999999993</v>
      </c>
      <c r="AG42">
        <v>38.223827</v>
      </c>
      <c r="AH42">
        <v>57.710084999999999</v>
      </c>
      <c r="AI42">
        <v>3.0784319999999998</v>
      </c>
      <c r="AJ42">
        <v>0</v>
      </c>
      <c r="AK42">
        <v>49.100147999999997</v>
      </c>
      <c r="AL42">
        <v>22.480052000000001</v>
      </c>
      <c r="AM42">
        <v>0</v>
      </c>
      <c r="AN42">
        <v>0.70316900000000004</v>
      </c>
      <c r="AO42">
        <v>17.631944000000001</v>
      </c>
      <c r="AP42">
        <v>11.152002</v>
      </c>
      <c r="AQ42">
        <v>15.052155000000001</v>
      </c>
      <c r="AR42">
        <v>10.678991999999999</v>
      </c>
      <c r="AS42">
        <v>13.012119999999999</v>
      </c>
      <c r="AT42">
        <v>12.749063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48.86</v>
      </c>
      <c r="BA42">
        <f t="shared" si="1"/>
        <v>2145.8721599999994</v>
      </c>
      <c r="BD42">
        <v>0</v>
      </c>
      <c r="BE42">
        <v>7.14</v>
      </c>
      <c r="BF42">
        <v>1.5</v>
      </c>
      <c r="BG42">
        <v>0</v>
      </c>
      <c r="BH42">
        <v>5.44</v>
      </c>
      <c r="BI42">
        <v>6.7</v>
      </c>
      <c r="BJ42">
        <v>2.25</v>
      </c>
      <c r="BK42">
        <v>3.55</v>
      </c>
      <c r="BL42">
        <v>1.1100000000000001</v>
      </c>
      <c r="BM42">
        <v>0</v>
      </c>
      <c r="BN42">
        <v>0</v>
      </c>
      <c r="BO42">
        <v>15.16</v>
      </c>
      <c r="BP42">
        <v>3.72</v>
      </c>
      <c r="BQ42">
        <v>0</v>
      </c>
      <c r="BR42">
        <v>2.0499999999999998</v>
      </c>
      <c r="BS42">
        <v>0.24</v>
      </c>
      <c r="BT42">
        <v>0</v>
      </c>
      <c r="BU42">
        <v>0</v>
      </c>
      <c r="BV42">
        <v>0</v>
      </c>
      <c r="BW42">
        <f t="shared" si="2"/>
        <v>48.86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5.8552600000000004</v>
      </c>
      <c r="K43">
        <v>182.02477300000001</v>
      </c>
      <c r="L43">
        <v>586.45503099999996</v>
      </c>
      <c r="M43">
        <v>88.991600000000005</v>
      </c>
      <c r="N43">
        <v>114.26231199999999</v>
      </c>
      <c r="O43">
        <v>119.621759</v>
      </c>
      <c r="P43">
        <v>126.23265000000001</v>
      </c>
      <c r="Q43">
        <v>21.106486</v>
      </c>
      <c r="R43">
        <v>41.003943999999997</v>
      </c>
      <c r="S43">
        <v>25.527144</v>
      </c>
      <c r="T43">
        <v>0</v>
      </c>
      <c r="U43">
        <v>337.56351799999999</v>
      </c>
      <c r="V43">
        <v>20.052129000000001</v>
      </c>
      <c r="W43">
        <v>44.881830000000001</v>
      </c>
      <c r="X43">
        <v>95.124281999999994</v>
      </c>
      <c r="Y43">
        <v>0</v>
      </c>
      <c r="Z43">
        <v>12.678981</v>
      </c>
      <c r="AA43">
        <v>0</v>
      </c>
      <c r="AB43">
        <v>12.739380000000001</v>
      </c>
      <c r="AC43">
        <v>9.3613750000000007</v>
      </c>
      <c r="AD43">
        <v>17.633686000000001</v>
      </c>
      <c r="AE43">
        <v>43.436605999999998</v>
      </c>
      <c r="AF43">
        <v>8.5838199999999993</v>
      </c>
      <c r="AG43">
        <v>38.223827</v>
      </c>
      <c r="AH43">
        <v>57.710084999999999</v>
      </c>
      <c r="AI43">
        <v>3.0784319999999998</v>
      </c>
      <c r="AJ43">
        <v>0</v>
      </c>
      <c r="AK43">
        <v>49.100147999999997</v>
      </c>
      <c r="AL43">
        <v>22.480052000000001</v>
      </c>
      <c r="AM43">
        <v>0</v>
      </c>
      <c r="AN43">
        <v>0.70316900000000004</v>
      </c>
      <c r="AO43">
        <v>18.485102999999999</v>
      </c>
      <c r="AP43">
        <v>11.152002</v>
      </c>
      <c r="AQ43">
        <v>15.052155000000001</v>
      </c>
      <c r="AR43">
        <v>51.259162000000003</v>
      </c>
      <c r="AS43">
        <v>31.098966000000001</v>
      </c>
      <c r="AT43">
        <v>12.749063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48.879999999999995</v>
      </c>
      <c r="BA43">
        <f t="shared" si="1"/>
        <v>2273.108729999999</v>
      </c>
      <c r="BD43">
        <v>0</v>
      </c>
      <c r="BE43">
        <v>7.14</v>
      </c>
      <c r="BF43">
        <v>1.5</v>
      </c>
      <c r="BG43">
        <v>0</v>
      </c>
      <c r="BH43">
        <v>5.44</v>
      </c>
      <c r="BI43">
        <v>6.7</v>
      </c>
      <c r="BJ43">
        <v>2.25</v>
      </c>
      <c r="BK43">
        <v>3.62</v>
      </c>
      <c r="BL43">
        <v>1.1100000000000001</v>
      </c>
      <c r="BM43">
        <v>0</v>
      </c>
      <c r="BN43">
        <v>0</v>
      </c>
      <c r="BO43">
        <v>15.16</v>
      </c>
      <c r="BP43">
        <v>3.72</v>
      </c>
      <c r="BQ43">
        <v>0</v>
      </c>
      <c r="BR43">
        <v>2.0499999999999998</v>
      </c>
      <c r="BS43">
        <v>0.19</v>
      </c>
      <c r="BT43">
        <v>0</v>
      </c>
      <c r="BU43">
        <v>0</v>
      </c>
      <c r="BV43">
        <v>0</v>
      </c>
      <c r="BW43">
        <f t="shared" si="2"/>
        <v>48.879999999999995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5.8552600000000004</v>
      </c>
      <c r="K44">
        <v>182.02477300000001</v>
      </c>
      <c r="L44">
        <v>586.45503099999996</v>
      </c>
      <c r="M44">
        <v>88.991600000000005</v>
      </c>
      <c r="N44">
        <v>114.26231199999999</v>
      </c>
      <c r="O44">
        <v>119.621759</v>
      </c>
      <c r="P44">
        <v>126.23265000000001</v>
      </c>
      <c r="Q44">
        <v>21.106486</v>
      </c>
      <c r="R44">
        <v>41.003943999999997</v>
      </c>
      <c r="S44">
        <v>25.527144</v>
      </c>
      <c r="T44">
        <v>0</v>
      </c>
      <c r="U44">
        <v>337.56351799999999</v>
      </c>
      <c r="V44">
        <v>20.052129000000001</v>
      </c>
      <c r="W44">
        <v>44.881830000000001</v>
      </c>
      <c r="X44">
        <v>95.124281999999994</v>
      </c>
      <c r="Y44">
        <v>0</v>
      </c>
      <c r="Z44">
        <v>12.678981</v>
      </c>
      <c r="AA44">
        <v>0</v>
      </c>
      <c r="AB44">
        <v>12.739380000000001</v>
      </c>
      <c r="AC44">
        <v>9.3613750000000007</v>
      </c>
      <c r="AD44">
        <v>17.633686000000001</v>
      </c>
      <c r="AE44">
        <v>43.436605999999998</v>
      </c>
      <c r="AF44">
        <v>8.5838199999999993</v>
      </c>
      <c r="AG44">
        <v>38.223827</v>
      </c>
      <c r="AH44">
        <v>57.710084999999999</v>
      </c>
      <c r="AI44">
        <v>3.0784319999999998</v>
      </c>
      <c r="AJ44">
        <v>0</v>
      </c>
      <c r="AK44">
        <v>49.100147999999997</v>
      </c>
      <c r="AL44">
        <v>22.480052000000001</v>
      </c>
      <c r="AM44">
        <v>0</v>
      </c>
      <c r="AN44">
        <v>0.70316900000000004</v>
      </c>
      <c r="AO44">
        <v>18.485102999999999</v>
      </c>
      <c r="AP44">
        <v>11.152002</v>
      </c>
      <c r="AQ44">
        <v>15.052155000000001</v>
      </c>
      <c r="AR44">
        <v>51.259162000000003</v>
      </c>
      <c r="AS44">
        <v>31.098966000000001</v>
      </c>
      <c r="AT44">
        <v>12.749063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49</v>
      </c>
      <c r="BA44">
        <f t="shared" si="1"/>
        <v>2273.2287299999989</v>
      </c>
      <c r="BD44">
        <v>0</v>
      </c>
      <c r="BE44">
        <v>7.14</v>
      </c>
      <c r="BF44">
        <v>1.5</v>
      </c>
      <c r="BG44">
        <v>0</v>
      </c>
      <c r="BH44">
        <v>5.44</v>
      </c>
      <c r="BI44">
        <v>6.7</v>
      </c>
      <c r="BJ44">
        <v>2.25</v>
      </c>
      <c r="BK44">
        <v>3.71</v>
      </c>
      <c r="BL44">
        <v>1.1399999999999999</v>
      </c>
      <c r="BM44">
        <v>0</v>
      </c>
      <c r="BN44">
        <v>0</v>
      </c>
      <c r="BO44">
        <v>15.16</v>
      </c>
      <c r="BP44">
        <v>3.72</v>
      </c>
      <c r="BQ44">
        <v>0</v>
      </c>
      <c r="BR44">
        <v>2.0499999999999998</v>
      </c>
      <c r="BS44">
        <v>0.19</v>
      </c>
      <c r="BT44">
        <v>0</v>
      </c>
      <c r="BU44">
        <v>0</v>
      </c>
      <c r="BV44">
        <v>0</v>
      </c>
      <c r="BW44">
        <f t="shared" si="2"/>
        <v>49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5.8552600000000004</v>
      </c>
      <c r="K45">
        <v>182.02477300000001</v>
      </c>
      <c r="L45">
        <v>586.45503099999996</v>
      </c>
      <c r="M45">
        <v>88.991600000000005</v>
      </c>
      <c r="N45">
        <v>114.26231199999999</v>
      </c>
      <c r="O45">
        <v>119.621759</v>
      </c>
      <c r="P45">
        <v>126.23265000000001</v>
      </c>
      <c r="Q45">
        <v>21.106486</v>
      </c>
      <c r="R45">
        <v>41.003943999999997</v>
      </c>
      <c r="S45">
        <v>25.527144</v>
      </c>
      <c r="T45">
        <v>0</v>
      </c>
      <c r="U45">
        <v>337.56351799999999</v>
      </c>
      <c r="V45">
        <v>20.052129000000001</v>
      </c>
      <c r="W45">
        <v>44.881830000000001</v>
      </c>
      <c r="X45">
        <v>95.124281999999994</v>
      </c>
      <c r="Y45">
        <v>0</v>
      </c>
      <c r="Z45">
        <v>12.678981</v>
      </c>
      <c r="AA45">
        <v>0</v>
      </c>
      <c r="AB45">
        <v>12.739380000000001</v>
      </c>
      <c r="AC45">
        <v>9.3613750000000007</v>
      </c>
      <c r="AD45">
        <v>17.633686000000001</v>
      </c>
      <c r="AE45">
        <v>43.436605999999998</v>
      </c>
      <c r="AF45">
        <v>8.5838199999999993</v>
      </c>
      <c r="AG45">
        <v>38.223827</v>
      </c>
      <c r="AH45">
        <v>57.710084999999999</v>
      </c>
      <c r="AI45">
        <v>3.0784319999999998</v>
      </c>
      <c r="AJ45">
        <v>0</v>
      </c>
      <c r="AK45">
        <v>49.100147999999997</v>
      </c>
      <c r="AL45">
        <v>22.480052000000001</v>
      </c>
      <c r="AM45">
        <v>0</v>
      </c>
      <c r="AN45">
        <v>0.70316900000000004</v>
      </c>
      <c r="AO45">
        <v>18.485102999999999</v>
      </c>
      <c r="AP45">
        <v>11.152002</v>
      </c>
      <c r="AQ45">
        <v>15.052155000000001</v>
      </c>
      <c r="AR45">
        <v>12.81479</v>
      </c>
      <c r="AS45">
        <v>31.098966000000001</v>
      </c>
      <c r="AT45">
        <v>12.749063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49.009999999999991</v>
      </c>
      <c r="BA45">
        <f t="shared" si="1"/>
        <v>2234.7943579999992</v>
      </c>
      <c r="BD45">
        <v>0</v>
      </c>
      <c r="BE45">
        <v>7.14</v>
      </c>
      <c r="BF45">
        <v>1.51</v>
      </c>
      <c r="BG45">
        <v>0</v>
      </c>
      <c r="BH45">
        <v>5.44</v>
      </c>
      <c r="BI45">
        <v>6.7</v>
      </c>
      <c r="BJ45">
        <v>2.25</v>
      </c>
      <c r="BK45">
        <v>3.71</v>
      </c>
      <c r="BL45">
        <v>1.1399999999999999</v>
      </c>
      <c r="BM45">
        <v>0</v>
      </c>
      <c r="BN45">
        <v>0</v>
      </c>
      <c r="BO45">
        <v>15.16</v>
      </c>
      <c r="BP45">
        <v>3.72</v>
      </c>
      <c r="BQ45">
        <v>0</v>
      </c>
      <c r="BR45">
        <v>2.0499999999999998</v>
      </c>
      <c r="BS45">
        <v>0.19</v>
      </c>
      <c r="BT45">
        <v>0</v>
      </c>
      <c r="BU45">
        <v>0</v>
      </c>
      <c r="BV45">
        <v>0</v>
      </c>
      <c r="BW45">
        <f t="shared" si="2"/>
        <v>49.009999999999991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5.8552600000000004</v>
      </c>
      <c r="K46">
        <v>182.02477300000001</v>
      </c>
      <c r="L46">
        <v>586.45503099999996</v>
      </c>
      <c r="M46">
        <v>88.991600000000005</v>
      </c>
      <c r="N46">
        <v>114.26231199999999</v>
      </c>
      <c r="O46">
        <v>119.621759</v>
      </c>
      <c r="P46">
        <v>126.23265000000001</v>
      </c>
      <c r="Q46">
        <v>21.106486</v>
      </c>
      <c r="R46">
        <v>41.003943999999997</v>
      </c>
      <c r="S46">
        <v>25.527144</v>
      </c>
      <c r="T46">
        <v>0</v>
      </c>
      <c r="U46">
        <v>337.56351799999999</v>
      </c>
      <c r="V46">
        <v>20.052129000000001</v>
      </c>
      <c r="W46">
        <v>44.881830000000001</v>
      </c>
      <c r="X46">
        <v>95.124281999999994</v>
      </c>
      <c r="Y46">
        <v>0</v>
      </c>
      <c r="Z46">
        <v>12.678981</v>
      </c>
      <c r="AA46">
        <v>0</v>
      </c>
      <c r="AB46">
        <v>12.739380000000001</v>
      </c>
      <c r="AC46">
        <v>9.3613750000000007</v>
      </c>
      <c r="AD46">
        <v>17.633686000000001</v>
      </c>
      <c r="AE46">
        <v>43.436605999999998</v>
      </c>
      <c r="AF46">
        <v>8.5838199999999993</v>
      </c>
      <c r="AG46">
        <v>38.223827</v>
      </c>
      <c r="AH46">
        <v>57.710084999999999</v>
      </c>
      <c r="AI46">
        <v>3.0784319999999998</v>
      </c>
      <c r="AJ46">
        <v>0</v>
      </c>
      <c r="AK46">
        <v>49.100147999999997</v>
      </c>
      <c r="AL46">
        <v>22.480052000000001</v>
      </c>
      <c r="AM46">
        <v>0</v>
      </c>
      <c r="AN46">
        <v>0.70316900000000004</v>
      </c>
      <c r="AO46">
        <v>18.485102999999999</v>
      </c>
      <c r="AP46">
        <v>11.152002</v>
      </c>
      <c r="AQ46">
        <v>14.930275999999999</v>
      </c>
      <c r="AR46">
        <v>12.81479</v>
      </c>
      <c r="AS46">
        <v>31.098966000000001</v>
      </c>
      <c r="AT46">
        <v>12.749063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49.009999999999991</v>
      </c>
      <c r="BA46">
        <f t="shared" si="1"/>
        <v>2234.6724789999989</v>
      </c>
      <c r="BD46">
        <v>0</v>
      </c>
      <c r="BE46">
        <v>7.14</v>
      </c>
      <c r="BF46">
        <v>1.51</v>
      </c>
      <c r="BG46">
        <v>0</v>
      </c>
      <c r="BH46">
        <v>5.44</v>
      </c>
      <c r="BI46">
        <v>6.7</v>
      </c>
      <c r="BJ46">
        <v>2.25</v>
      </c>
      <c r="BK46">
        <v>3.71</v>
      </c>
      <c r="BL46">
        <v>1.1399999999999999</v>
      </c>
      <c r="BM46">
        <v>0</v>
      </c>
      <c r="BN46">
        <v>0</v>
      </c>
      <c r="BO46">
        <v>15.16</v>
      </c>
      <c r="BP46">
        <v>3.72</v>
      </c>
      <c r="BQ46">
        <v>0</v>
      </c>
      <c r="BR46">
        <v>2.0499999999999998</v>
      </c>
      <c r="BS46">
        <v>0.19</v>
      </c>
      <c r="BT46">
        <v>0</v>
      </c>
      <c r="BU46">
        <v>0</v>
      </c>
      <c r="BV46">
        <v>0</v>
      </c>
      <c r="BW46">
        <f t="shared" si="2"/>
        <v>49.009999999999991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5.528797</v>
      </c>
      <c r="K47">
        <v>182.02477300000001</v>
      </c>
      <c r="L47">
        <v>531.34562800000003</v>
      </c>
      <c r="M47">
        <v>88.991600000000005</v>
      </c>
      <c r="N47">
        <v>114.26231199999999</v>
      </c>
      <c r="O47">
        <v>119.621759</v>
      </c>
      <c r="P47">
        <v>133.48740000000001</v>
      </c>
      <c r="Q47">
        <v>21.106486</v>
      </c>
      <c r="R47">
        <v>41.003943999999997</v>
      </c>
      <c r="S47">
        <v>25.527144</v>
      </c>
      <c r="T47">
        <v>0</v>
      </c>
      <c r="U47">
        <v>337.56351799999999</v>
      </c>
      <c r="V47">
        <v>20.052129000000001</v>
      </c>
      <c r="W47">
        <v>44.881830000000001</v>
      </c>
      <c r="X47">
        <v>95.124281999999994</v>
      </c>
      <c r="Y47">
        <v>0</v>
      </c>
      <c r="Z47">
        <v>6.3394909999999998</v>
      </c>
      <c r="AA47">
        <v>0</v>
      </c>
      <c r="AB47">
        <v>12.739380000000001</v>
      </c>
      <c r="AC47">
        <v>9.3613750000000007</v>
      </c>
      <c r="AD47">
        <v>17.633686000000001</v>
      </c>
      <c r="AE47">
        <v>43.436605999999998</v>
      </c>
      <c r="AF47">
        <v>8.5838199999999993</v>
      </c>
      <c r="AG47">
        <v>38.223827</v>
      </c>
      <c r="AH47">
        <v>57.710084999999999</v>
      </c>
      <c r="AI47">
        <v>0</v>
      </c>
      <c r="AJ47">
        <v>0</v>
      </c>
      <c r="AK47">
        <v>49.100147999999997</v>
      </c>
      <c r="AL47">
        <v>22.480052000000001</v>
      </c>
      <c r="AM47">
        <v>0</v>
      </c>
      <c r="AN47">
        <v>0.70316900000000004</v>
      </c>
      <c r="AO47">
        <v>18.485102999999999</v>
      </c>
      <c r="AP47">
        <v>11.152002</v>
      </c>
      <c r="AQ47">
        <v>6.4596289999999996</v>
      </c>
      <c r="AR47">
        <v>12.81479</v>
      </c>
      <c r="AS47">
        <v>13.012119999999999</v>
      </c>
      <c r="AT47">
        <v>12.749063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49</v>
      </c>
      <c r="BA47">
        <f t="shared" si="1"/>
        <v>2150.5059479999991</v>
      </c>
      <c r="BD47">
        <v>0</v>
      </c>
      <c r="BE47">
        <v>7.14</v>
      </c>
      <c r="BF47">
        <v>1.5</v>
      </c>
      <c r="BG47">
        <v>0</v>
      </c>
      <c r="BH47">
        <v>5.44</v>
      </c>
      <c r="BI47">
        <v>6.7</v>
      </c>
      <c r="BJ47">
        <v>2.25</v>
      </c>
      <c r="BK47">
        <v>3.71</v>
      </c>
      <c r="BL47">
        <v>1.1399999999999999</v>
      </c>
      <c r="BM47">
        <v>0</v>
      </c>
      <c r="BN47">
        <v>0</v>
      </c>
      <c r="BO47">
        <v>15.16</v>
      </c>
      <c r="BP47">
        <v>3.72</v>
      </c>
      <c r="BQ47">
        <v>0</v>
      </c>
      <c r="BR47">
        <v>2.0499999999999998</v>
      </c>
      <c r="BS47">
        <v>0.19</v>
      </c>
      <c r="BT47">
        <v>0</v>
      </c>
      <c r="BU47">
        <v>0</v>
      </c>
      <c r="BV47">
        <v>0</v>
      </c>
      <c r="BW47">
        <f t="shared" si="2"/>
        <v>49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5.528797</v>
      </c>
      <c r="K48">
        <v>182.02477300000001</v>
      </c>
      <c r="L48">
        <v>531.34562800000003</v>
      </c>
      <c r="M48">
        <v>88.991600000000005</v>
      </c>
      <c r="N48">
        <v>114.26231199999999</v>
      </c>
      <c r="O48">
        <v>119.621759</v>
      </c>
      <c r="P48">
        <v>133.48740000000001</v>
      </c>
      <c r="Q48">
        <v>21.106486</v>
      </c>
      <c r="R48">
        <v>41.003943999999997</v>
      </c>
      <c r="S48">
        <v>25.527144</v>
      </c>
      <c r="T48">
        <v>0</v>
      </c>
      <c r="U48">
        <v>337.56351799999999</v>
      </c>
      <c r="V48">
        <v>20.052129000000001</v>
      </c>
      <c r="W48">
        <v>44.881830000000001</v>
      </c>
      <c r="X48">
        <v>95.124281999999994</v>
      </c>
      <c r="Y48">
        <v>0</v>
      </c>
      <c r="Z48">
        <v>6.3394909999999998</v>
      </c>
      <c r="AA48">
        <v>0</v>
      </c>
      <c r="AB48">
        <v>12.739380000000001</v>
      </c>
      <c r="AC48">
        <v>9.3613750000000007</v>
      </c>
      <c r="AD48">
        <v>17.633686000000001</v>
      </c>
      <c r="AE48">
        <v>43.436605999999998</v>
      </c>
      <c r="AF48">
        <v>8.5838199999999993</v>
      </c>
      <c r="AG48">
        <v>38.223827</v>
      </c>
      <c r="AH48">
        <v>57.710084999999999</v>
      </c>
      <c r="AI48">
        <v>0</v>
      </c>
      <c r="AJ48">
        <v>0</v>
      </c>
      <c r="AK48">
        <v>49.100147999999997</v>
      </c>
      <c r="AL48">
        <v>22.480052000000001</v>
      </c>
      <c r="AM48">
        <v>0</v>
      </c>
      <c r="AN48">
        <v>0.70316900000000004</v>
      </c>
      <c r="AO48">
        <v>18.485102999999999</v>
      </c>
      <c r="AP48">
        <v>11.152002</v>
      </c>
      <c r="AQ48">
        <v>0</v>
      </c>
      <c r="AR48">
        <v>12.81479</v>
      </c>
      <c r="AS48">
        <v>11.060302</v>
      </c>
      <c r="AT48">
        <v>12.749063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49</v>
      </c>
      <c r="BA48">
        <f t="shared" si="1"/>
        <v>2142.0945009999991</v>
      </c>
      <c r="BD48">
        <v>0</v>
      </c>
      <c r="BE48">
        <v>7.14</v>
      </c>
      <c r="BF48">
        <v>1.5</v>
      </c>
      <c r="BG48">
        <v>0</v>
      </c>
      <c r="BH48">
        <v>5.44</v>
      </c>
      <c r="BI48">
        <v>6.7</v>
      </c>
      <c r="BJ48">
        <v>2.25</v>
      </c>
      <c r="BK48">
        <v>3.71</v>
      </c>
      <c r="BL48">
        <v>1.1399999999999999</v>
      </c>
      <c r="BM48">
        <v>0</v>
      </c>
      <c r="BN48">
        <v>0</v>
      </c>
      <c r="BO48">
        <v>15.16</v>
      </c>
      <c r="BP48">
        <v>3.72</v>
      </c>
      <c r="BQ48">
        <v>0</v>
      </c>
      <c r="BR48">
        <v>2.0499999999999998</v>
      </c>
      <c r="BS48">
        <v>0.19</v>
      </c>
      <c r="BT48">
        <v>0</v>
      </c>
      <c r="BU48">
        <v>0</v>
      </c>
      <c r="BV48">
        <v>0</v>
      </c>
      <c r="BW48">
        <f t="shared" si="2"/>
        <v>49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5.528797</v>
      </c>
      <c r="K49">
        <v>182.02477300000001</v>
      </c>
      <c r="L49">
        <v>531.34562800000003</v>
      </c>
      <c r="M49">
        <v>88.991600000000005</v>
      </c>
      <c r="N49">
        <v>114.26231199999999</v>
      </c>
      <c r="O49">
        <v>119.621759</v>
      </c>
      <c r="P49">
        <v>133.48740000000001</v>
      </c>
      <c r="Q49">
        <v>21.106486</v>
      </c>
      <c r="R49">
        <v>41.003943999999997</v>
      </c>
      <c r="S49">
        <v>25.527144</v>
      </c>
      <c r="T49">
        <v>0</v>
      </c>
      <c r="U49">
        <v>337.56351799999999</v>
      </c>
      <c r="V49">
        <v>20.052129000000001</v>
      </c>
      <c r="W49">
        <v>44.881830000000001</v>
      </c>
      <c r="X49">
        <v>95.124281999999994</v>
      </c>
      <c r="Y49">
        <v>0</v>
      </c>
      <c r="Z49">
        <v>6.3394909999999998</v>
      </c>
      <c r="AA49">
        <v>0</v>
      </c>
      <c r="AB49">
        <v>12.739380000000001</v>
      </c>
      <c r="AC49">
        <v>9.3613750000000007</v>
      </c>
      <c r="AD49">
        <v>17.633686000000001</v>
      </c>
      <c r="AE49">
        <v>43.436605999999998</v>
      </c>
      <c r="AF49">
        <v>8.5838199999999993</v>
      </c>
      <c r="AG49">
        <v>38.223827</v>
      </c>
      <c r="AH49">
        <v>57.710084999999999</v>
      </c>
      <c r="AI49">
        <v>0</v>
      </c>
      <c r="AJ49">
        <v>0</v>
      </c>
      <c r="AK49">
        <v>49.100147999999997</v>
      </c>
      <c r="AL49">
        <v>22.480052000000001</v>
      </c>
      <c r="AM49">
        <v>0</v>
      </c>
      <c r="AN49">
        <v>0</v>
      </c>
      <c r="AO49">
        <v>18.485102999999999</v>
      </c>
      <c r="AP49">
        <v>11.152002</v>
      </c>
      <c r="AQ49">
        <v>0</v>
      </c>
      <c r="AR49">
        <v>12.81479</v>
      </c>
      <c r="AS49">
        <v>11.060302</v>
      </c>
      <c r="AT49">
        <v>12.749063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49</v>
      </c>
      <c r="BA49">
        <f t="shared" si="1"/>
        <v>2141.3913319999992</v>
      </c>
      <c r="BD49">
        <v>0</v>
      </c>
      <c r="BE49">
        <v>7.14</v>
      </c>
      <c r="BF49">
        <v>1.5</v>
      </c>
      <c r="BG49">
        <v>0</v>
      </c>
      <c r="BH49">
        <v>5.44</v>
      </c>
      <c r="BI49">
        <v>6.7</v>
      </c>
      <c r="BJ49">
        <v>2.25</v>
      </c>
      <c r="BK49">
        <v>3.71</v>
      </c>
      <c r="BL49">
        <v>1.1399999999999999</v>
      </c>
      <c r="BM49">
        <v>0</v>
      </c>
      <c r="BN49">
        <v>0</v>
      </c>
      <c r="BO49">
        <v>15.16</v>
      </c>
      <c r="BP49">
        <v>3.72</v>
      </c>
      <c r="BQ49">
        <v>0</v>
      </c>
      <c r="BR49">
        <v>2.0499999999999998</v>
      </c>
      <c r="BS49">
        <v>0.19</v>
      </c>
      <c r="BT49">
        <v>0</v>
      </c>
      <c r="BU49">
        <v>0</v>
      </c>
      <c r="BV49">
        <v>0</v>
      </c>
      <c r="BW49">
        <f t="shared" si="2"/>
        <v>49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5.528797</v>
      </c>
      <c r="K50">
        <v>182.02477300000001</v>
      </c>
      <c r="L50">
        <v>531.34562800000003</v>
      </c>
      <c r="M50">
        <v>88.991600000000005</v>
      </c>
      <c r="N50">
        <v>114.26231199999999</v>
      </c>
      <c r="O50">
        <v>119.621759</v>
      </c>
      <c r="P50">
        <v>133.48740000000001</v>
      </c>
      <c r="Q50">
        <v>21.106486</v>
      </c>
      <c r="R50">
        <v>41.003943999999997</v>
      </c>
      <c r="S50">
        <v>25.527144</v>
      </c>
      <c r="T50">
        <v>0</v>
      </c>
      <c r="U50">
        <v>337.56351799999999</v>
      </c>
      <c r="V50">
        <v>20.052129000000001</v>
      </c>
      <c r="W50">
        <v>44.881830000000001</v>
      </c>
      <c r="X50">
        <v>95.124281999999994</v>
      </c>
      <c r="Y50">
        <v>0</v>
      </c>
      <c r="Z50">
        <v>6.3394909999999998</v>
      </c>
      <c r="AA50">
        <v>0</v>
      </c>
      <c r="AB50">
        <v>12.739380000000001</v>
      </c>
      <c r="AC50">
        <v>9.3613750000000007</v>
      </c>
      <c r="AD50">
        <v>17.633686000000001</v>
      </c>
      <c r="AE50">
        <v>43.436605999999998</v>
      </c>
      <c r="AF50">
        <v>8.5838199999999993</v>
      </c>
      <c r="AG50">
        <v>38.223827</v>
      </c>
      <c r="AH50">
        <v>57.710084999999999</v>
      </c>
      <c r="AI50">
        <v>0</v>
      </c>
      <c r="AJ50">
        <v>0</v>
      </c>
      <c r="AK50">
        <v>49.100147999999997</v>
      </c>
      <c r="AL50">
        <v>22.480052000000001</v>
      </c>
      <c r="AM50">
        <v>0</v>
      </c>
      <c r="AN50">
        <v>0</v>
      </c>
      <c r="AO50">
        <v>18.485102999999999</v>
      </c>
      <c r="AP50">
        <v>11.152002</v>
      </c>
      <c r="AQ50">
        <v>0</v>
      </c>
      <c r="AR50">
        <v>12.81479</v>
      </c>
      <c r="AS50">
        <v>11.060302</v>
      </c>
      <c r="AT50">
        <v>12.749063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49</v>
      </c>
      <c r="BA50">
        <f t="shared" si="1"/>
        <v>2141.3913319999992</v>
      </c>
      <c r="BD50">
        <v>0</v>
      </c>
      <c r="BE50">
        <v>7.14</v>
      </c>
      <c r="BF50">
        <v>1.5</v>
      </c>
      <c r="BG50">
        <v>0</v>
      </c>
      <c r="BH50">
        <v>5.44</v>
      </c>
      <c r="BI50">
        <v>6.7</v>
      </c>
      <c r="BJ50">
        <v>2.25</v>
      </c>
      <c r="BK50">
        <v>3.71</v>
      </c>
      <c r="BL50">
        <v>1.1399999999999999</v>
      </c>
      <c r="BM50">
        <v>0</v>
      </c>
      <c r="BN50">
        <v>0</v>
      </c>
      <c r="BO50">
        <v>15.16</v>
      </c>
      <c r="BP50">
        <v>3.72</v>
      </c>
      <c r="BQ50">
        <v>0</v>
      </c>
      <c r="BR50">
        <v>2.0499999999999998</v>
      </c>
      <c r="BS50">
        <v>0.19</v>
      </c>
      <c r="BT50">
        <v>0</v>
      </c>
      <c r="BU50">
        <v>0</v>
      </c>
      <c r="BV50">
        <v>0</v>
      </c>
      <c r="BW50">
        <f t="shared" si="2"/>
        <v>49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5.528797</v>
      </c>
      <c r="K51">
        <v>182.566461</v>
      </c>
      <c r="L51">
        <v>531.34562800000003</v>
      </c>
      <c r="M51">
        <v>88.991600000000005</v>
      </c>
      <c r="N51">
        <v>114.26231199999999</v>
      </c>
      <c r="O51">
        <v>119.621759</v>
      </c>
      <c r="P51">
        <v>133.48740000000001</v>
      </c>
      <c r="Q51">
        <v>16.712719</v>
      </c>
      <c r="R51">
        <v>33.490828</v>
      </c>
      <c r="S51">
        <v>20.977834999999999</v>
      </c>
      <c r="T51">
        <v>0</v>
      </c>
      <c r="U51">
        <v>337.56351799999999</v>
      </c>
      <c r="V51">
        <v>20.052129000000001</v>
      </c>
      <c r="W51">
        <v>44.881830000000001</v>
      </c>
      <c r="X51">
        <v>95.124281999999994</v>
      </c>
      <c r="Y51">
        <v>0</v>
      </c>
      <c r="Z51">
        <v>6.3394909999999998</v>
      </c>
      <c r="AA51">
        <v>0</v>
      </c>
      <c r="AB51">
        <v>12.739380000000001</v>
      </c>
      <c r="AC51">
        <v>9.3613750000000007</v>
      </c>
      <c r="AD51">
        <v>17.633686000000001</v>
      </c>
      <c r="AE51">
        <v>43.436605999999998</v>
      </c>
      <c r="AF51">
        <v>8.5838199999999993</v>
      </c>
      <c r="AG51">
        <v>38.223827</v>
      </c>
      <c r="AH51">
        <v>57.710084999999999</v>
      </c>
      <c r="AI51">
        <v>0</v>
      </c>
      <c r="AJ51">
        <v>0</v>
      </c>
      <c r="AK51">
        <v>49.100147999999997</v>
      </c>
      <c r="AL51">
        <v>22.480052000000001</v>
      </c>
      <c r="AM51">
        <v>0</v>
      </c>
      <c r="AN51">
        <v>0</v>
      </c>
      <c r="AO51">
        <v>18.485102999999999</v>
      </c>
      <c r="AP51">
        <v>11.152002</v>
      </c>
      <c r="AQ51">
        <v>0</v>
      </c>
      <c r="AR51">
        <v>12.81479</v>
      </c>
      <c r="AS51">
        <v>11.060302</v>
      </c>
      <c r="AT51">
        <v>14.506405000000001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49</v>
      </c>
      <c r="BA51">
        <f t="shared" si="1"/>
        <v>2127.2341699999997</v>
      </c>
      <c r="BD51">
        <v>0</v>
      </c>
      <c r="BE51">
        <v>7.14</v>
      </c>
      <c r="BF51">
        <v>1.47</v>
      </c>
      <c r="BG51">
        <v>0</v>
      </c>
      <c r="BH51">
        <v>5.44</v>
      </c>
      <c r="BI51">
        <v>6.7</v>
      </c>
      <c r="BJ51">
        <v>2.25</v>
      </c>
      <c r="BK51">
        <v>3.71</v>
      </c>
      <c r="BL51">
        <v>1.1399999999999999</v>
      </c>
      <c r="BM51">
        <v>0</v>
      </c>
      <c r="BN51">
        <v>0</v>
      </c>
      <c r="BO51">
        <v>15.16</v>
      </c>
      <c r="BP51">
        <v>3.72</v>
      </c>
      <c r="BQ51">
        <v>0</v>
      </c>
      <c r="BR51">
        <v>2.0499999999999998</v>
      </c>
      <c r="BS51">
        <v>0.22</v>
      </c>
      <c r="BT51">
        <v>0</v>
      </c>
      <c r="BU51">
        <v>0</v>
      </c>
      <c r="BV51">
        <v>0</v>
      </c>
      <c r="BW51">
        <f t="shared" si="2"/>
        <v>49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5.528797</v>
      </c>
      <c r="K52">
        <v>182.566461</v>
      </c>
      <c r="L52">
        <v>531.34562800000003</v>
      </c>
      <c r="M52">
        <v>88.991600000000005</v>
      </c>
      <c r="N52">
        <v>114.26231199999999</v>
      </c>
      <c r="O52">
        <v>119.621759</v>
      </c>
      <c r="P52">
        <v>133.48740000000001</v>
      </c>
      <c r="Q52">
        <v>16.712719</v>
      </c>
      <c r="R52">
        <v>33.490828</v>
      </c>
      <c r="S52">
        <v>20.977834999999999</v>
      </c>
      <c r="T52">
        <v>0</v>
      </c>
      <c r="U52">
        <v>337.56351799999999</v>
      </c>
      <c r="V52">
        <v>20.052129000000001</v>
      </c>
      <c r="W52">
        <v>44.881830000000001</v>
      </c>
      <c r="X52">
        <v>95.124281999999994</v>
      </c>
      <c r="Y52">
        <v>0</v>
      </c>
      <c r="Z52">
        <v>6.3394909999999998</v>
      </c>
      <c r="AA52">
        <v>0</v>
      </c>
      <c r="AB52">
        <v>12.739380000000001</v>
      </c>
      <c r="AC52">
        <v>9.3613750000000007</v>
      </c>
      <c r="AD52">
        <v>17.633686000000001</v>
      </c>
      <c r="AE52">
        <v>43.436605999999998</v>
      </c>
      <c r="AF52">
        <v>8.5838199999999993</v>
      </c>
      <c r="AG52">
        <v>38.223827</v>
      </c>
      <c r="AH52">
        <v>57.710084999999999</v>
      </c>
      <c r="AI52">
        <v>0</v>
      </c>
      <c r="AJ52">
        <v>0</v>
      </c>
      <c r="AK52">
        <v>49.100147999999997</v>
      </c>
      <c r="AL52">
        <v>22.480052000000001</v>
      </c>
      <c r="AM52">
        <v>0</v>
      </c>
      <c r="AN52">
        <v>0</v>
      </c>
      <c r="AO52">
        <v>18.485102999999999</v>
      </c>
      <c r="AP52">
        <v>11.152002</v>
      </c>
      <c r="AQ52">
        <v>0</v>
      </c>
      <c r="AR52">
        <v>12.81479</v>
      </c>
      <c r="AS52">
        <v>11.060302</v>
      </c>
      <c r="AT52">
        <v>14.506405000000001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49</v>
      </c>
      <c r="BA52">
        <f t="shared" si="1"/>
        <v>2127.2341699999997</v>
      </c>
      <c r="BD52">
        <v>0</v>
      </c>
      <c r="BE52">
        <v>7.14</v>
      </c>
      <c r="BF52">
        <v>1.47</v>
      </c>
      <c r="BG52">
        <v>0</v>
      </c>
      <c r="BH52">
        <v>5.44</v>
      </c>
      <c r="BI52">
        <v>6.7</v>
      </c>
      <c r="BJ52">
        <v>2.25</v>
      </c>
      <c r="BK52">
        <v>3.71</v>
      </c>
      <c r="BL52">
        <v>1.1399999999999999</v>
      </c>
      <c r="BM52">
        <v>0</v>
      </c>
      <c r="BN52">
        <v>0</v>
      </c>
      <c r="BO52">
        <v>15.16</v>
      </c>
      <c r="BP52">
        <v>3.72</v>
      </c>
      <c r="BQ52">
        <v>0</v>
      </c>
      <c r="BR52">
        <v>2.0499999999999998</v>
      </c>
      <c r="BS52">
        <v>0.22</v>
      </c>
      <c r="BT52">
        <v>0</v>
      </c>
      <c r="BU52">
        <v>0</v>
      </c>
      <c r="BV52">
        <v>0</v>
      </c>
      <c r="BW52">
        <f t="shared" si="2"/>
        <v>49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5.528797</v>
      </c>
      <c r="K53">
        <v>182.566461</v>
      </c>
      <c r="L53">
        <v>531.34562800000003</v>
      </c>
      <c r="M53">
        <v>88.991600000000005</v>
      </c>
      <c r="N53">
        <v>114.26231199999999</v>
      </c>
      <c r="O53">
        <v>119.621759</v>
      </c>
      <c r="P53">
        <v>133.48740000000001</v>
      </c>
      <c r="Q53">
        <v>16.712719</v>
      </c>
      <c r="R53">
        <v>33.490828</v>
      </c>
      <c r="S53">
        <v>20.977834999999999</v>
      </c>
      <c r="T53">
        <v>0</v>
      </c>
      <c r="U53">
        <v>337.56351799999999</v>
      </c>
      <c r="V53">
        <v>20.052129000000001</v>
      </c>
      <c r="W53">
        <v>44.881830000000001</v>
      </c>
      <c r="X53">
        <v>95.124281999999994</v>
      </c>
      <c r="Y53">
        <v>0</v>
      </c>
      <c r="Z53">
        <v>6.3394909999999998</v>
      </c>
      <c r="AA53">
        <v>0</v>
      </c>
      <c r="AB53">
        <v>12.739380000000001</v>
      </c>
      <c r="AC53">
        <v>9.3613750000000007</v>
      </c>
      <c r="AD53">
        <v>17.633686000000001</v>
      </c>
      <c r="AE53">
        <v>43.436605999999998</v>
      </c>
      <c r="AF53">
        <v>8.5838199999999993</v>
      </c>
      <c r="AG53">
        <v>38.223827</v>
      </c>
      <c r="AH53">
        <v>57.710084999999999</v>
      </c>
      <c r="AI53">
        <v>0</v>
      </c>
      <c r="AJ53">
        <v>0</v>
      </c>
      <c r="AK53">
        <v>49.100147999999997</v>
      </c>
      <c r="AL53">
        <v>22.480052000000001</v>
      </c>
      <c r="AM53">
        <v>0</v>
      </c>
      <c r="AN53">
        <v>0</v>
      </c>
      <c r="AO53">
        <v>18.485102999999999</v>
      </c>
      <c r="AP53">
        <v>11.152002</v>
      </c>
      <c r="AQ53">
        <v>0</v>
      </c>
      <c r="AR53">
        <v>12.81479</v>
      </c>
      <c r="AS53">
        <v>11.060302</v>
      </c>
      <c r="AT53">
        <v>14.506405000000001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48.97</v>
      </c>
      <c r="BA53">
        <f t="shared" si="1"/>
        <v>2127.2041699999995</v>
      </c>
      <c r="BD53">
        <v>0</v>
      </c>
      <c r="BE53">
        <v>7.14</v>
      </c>
      <c r="BF53">
        <v>1.47</v>
      </c>
      <c r="BG53">
        <v>0</v>
      </c>
      <c r="BH53">
        <v>5.44</v>
      </c>
      <c r="BI53">
        <v>6.7</v>
      </c>
      <c r="BJ53">
        <v>2.25</v>
      </c>
      <c r="BK53">
        <v>3.71</v>
      </c>
      <c r="BL53">
        <v>1.1399999999999999</v>
      </c>
      <c r="BM53">
        <v>0</v>
      </c>
      <c r="BN53">
        <v>0</v>
      </c>
      <c r="BO53">
        <v>15.16</v>
      </c>
      <c r="BP53">
        <v>3.72</v>
      </c>
      <c r="BQ53">
        <v>0</v>
      </c>
      <c r="BR53">
        <v>2.0499999999999998</v>
      </c>
      <c r="BS53">
        <v>0.19</v>
      </c>
      <c r="BT53">
        <v>0</v>
      </c>
      <c r="BU53">
        <v>0</v>
      </c>
      <c r="BV53">
        <v>0</v>
      </c>
      <c r="BW53">
        <f t="shared" si="2"/>
        <v>48.97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5.528797</v>
      </c>
      <c r="K54">
        <v>182.566461</v>
      </c>
      <c r="L54">
        <v>531.34562800000003</v>
      </c>
      <c r="M54">
        <v>88.991600000000005</v>
      </c>
      <c r="N54">
        <v>114.26231199999999</v>
      </c>
      <c r="O54">
        <v>119.621759</v>
      </c>
      <c r="P54">
        <v>133.48740000000001</v>
      </c>
      <c r="Q54">
        <v>16.712719</v>
      </c>
      <c r="R54">
        <v>33.490828</v>
      </c>
      <c r="S54">
        <v>20.977834999999999</v>
      </c>
      <c r="T54">
        <v>0</v>
      </c>
      <c r="U54">
        <v>337.56351799999999</v>
      </c>
      <c r="V54">
        <v>20.052129000000001</v>
      </c>
      <c r="W54">
        <v>44.881830000000001</v>
      </c>
      <c r="X54">
        <v>95.124281999999994</v>
      </c>
      <c r="Y54">
        <v>0</v>
      </c>
      <c r="Z54">
        <v>6.3394909999999998</v>
      </c>
      <c r="AA54">
        <v>0</v>
      </c>
      <c r="AB54">
        <v>12.739380000000001</v>
      </c>
      <c r="AC54">
        <v>9.3613750000000007</v>
      </c>
      <c r="AD54">
        <v>17.633686000000001</v>
      </c>
      <c r="AE54">
        <v>43.436605999999998</v>
      </c>
      <c r="AF54">
        <v>8.5838199999999993</v>
      </c>
      <c r="AG54">
        <v>38.223827</v>
      </c>
      <c r="AH54">
        <v>57.710084999999999</v>
      </c>
      <c r="AI54">
        <v>0</v>
      </c>
      <c r="AJ54">
        <v>0</v>
      </c>
      <c r="AK54">
        <v>49.100147999999997</v>
      </c>
      <c r="AL54">
        <v>22.480052000000001</v>
      </c>
      <c r="AM54">
        <v>0</v>
      </c>
      <c r="AN54">
        <v>0</v>
      </c>
      <c r="AO54">
        <v>18.485102999999999</v>
      </c>
      <c r="AP54">
        <v>11.152002</v>
      </c>
      <c r="AQ54">
        <v>0</v>
      </c>
      <c r="AR54">
        <v>12.81479</v>
      </c>
      <c r="AS54">
        <v>11.060302</v>
      </c>
      <c r="AT54">
        <v>14.506405000000001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48.83</v>
      </c>
      <c r="BA54">
        <f t="shared" si="1"/>
        <v>2127.0641699999996</v>
      </c>
      <c r="BD54">
        <v>0</v>
      </c>
      <c r="BE54">
        <v>7.14</v>
      </c>
      <c r="BF54">
        <v>1.47</v>
      </c>
      <c r="BG54">
        <v>0</v>
      </c>
      <c r="BH54">
        <v>5.44</v>
      </c>
      <c r="BI54">
        <v>6.7</v>
      </c>
      <c r="BJ54">
        <v>2.25</v>
      </c>
      <c r="BK54">
        <v>3.6</v>
      </c>
      <c r="BL54">
        <v>1.1100000000000001</v>
      </c>
      <c r="BM54">
        <v>0</v>
      </c>
      <c r="BN54">
        <v>0</v>
      </c>
      <c r="BO54">
        <v>15.16</v>
      </c>
      <c r="BP54">
        <v>3.72</v>
      </c>
      <c r="BQ54">
        <v>0</v>
      </c>
      <c r="BR54">
        <v>2.0499999999999998</v>
      </c>
      <c r="BS54">
        <v>0.19</v>
      </c>
      <c r="BT54">
        <v>0</v>
      </c>
      <c r="BU54">
        <v>0</v>
      </c>
      <c r="BV54">
        <v>0</v>
      </c>
      <c r="BW54">
        <f t="shared" si="2"/>
        <v>48.83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5.528797</v>
      </c>
      <c r="K55">
        <v>182.566461</v>
      </c>
      <c r="L55">
        <v>429.45423099999999</v>
      </c>
      <c r="M55">
        <v>88.991600000000005</v>
      </c>
      <c r="N55">
        <v>114.26231199999999</v>
      </c>
      <c r="O55">
        <v>119.621759</v>
      </c>
      <c r="P55">
        <v>133.48740000000001</v>
      </c>
      <c r="Q55">
        <v>16.712719</v>
      </c>
      <c r="R55">
        <v>33.490828</v>
      </c>
      <c r="S55">
        <v>20.977834999999999</v>
      </c>
      <c r="T55">
        <v>0</v>
      </c>
      <c r="U55">
        <v>337.56351799999999</v>
      </c>
      <c r="V55">
        <v>20.052129000000001</v>
      </c>
      <c r="W55">
        <v>44.881830000000001</v>
      </c>
      <c r="X55">
        <v>95.124281999999994</v>
      </c>
      <c r="Y55">
        <v>0</v>
      </c>
      <c r="Z55">
        <v>6.3394909999999998</v>
      </c>
      <c r="AA55">
        <v>0</v>
      </c>
      <c r="AB55">
        <v>12.739380000000001</v>
      </c>
      <c r="AC55">
        <v>9.3613750000000007</v>
      </c>
      <c r="AD55">
        <v>17.633686000000001</v>
      </c>
      <c r="AE55">
        <v>43.436605999999998</v>
      </c>
      <c r="AF55">
        <v>8.5838199999999993</v>
      </c>
      <c r="AG55">
        <v>38.223827</v>
      </c>
      <c r="AH55">
        <v>57.710084999999999</v>
      </c>
      <c r="AI55">
        <v>0</v>
      </c>
      <c r="AJ55">
        <v>0</v>
      </c>
      <c r="AK55">
        <v>49.100147999999997</v>
      </c>
      <c r="AL55">
        <v>22.480052000000001</v>
      </c>
      <c r="AM55">
        <v>0</v>
      </c>
      <c r="AN55">
        <v>0</v>
      </c>
      <c r="AO55">
        <v>19.338262</v>
      </c>
      <c r="AP55">
        <v>11.152002</v>
      </c>
      <c r="AQ55">
        <v>0</v>
      </c>
      <c r="AR55">
        <v>12.81479</v>
      </c>
      <c r="AS55">
        <v>11.060302</v>
      </c>
      <c r="AT55">
        <v>14.506405000000001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48.7</v>
      </c>
      <c r="BA55">
        <f t="shared" si="1"/>
        <v>2025.8959319999999</v>
      </c>
      <c r="BD55">
        <v>0</v>
      </c>
      <c r="BE55">
        <v>7.14</v>
      </c>
      <c r="BF55">
        <v>1.47</v>
      </c>
      <c r="BG55">
        <v>0</v>
      </c>
      <c r="BH55">
        <v>5.44</v>
      </c>
      <c r="BI55">
        <v>6.7</v>
      </c>
      <c r="BJ55">
        <v>2.25</v>
      </c>
      <c r="BK55">
        <v>3.6</v>
      </c>
      <c r="BL55">
        <v>1.1100000000000001</v>
      </c>
      <c r="BM55">
        <v>0</v>
      </c>
      <c r="BN55">
        <v>0</v>
      </c>
      <c r="BO55">
        <v>15.16</v>
      </c>
      <c r="BP55">
        <v>3.72</v>
      </c>
      <c r="BQ55">
        <v>0</v>
      </c>
      <c r="BR55">
        <v>1.88</v>
      </c>
      <c r="BS55">
        <v>0.23</v>
      </c>
      <c r="BT55">
        <v>0</v>
      </c>
      <c r="BU55">
        <v>0</v>
      </c>
      <c r="BV55">
        <v>0</v>
      </c>
      <c r="BW55">
        <f t="shared" si="2"/>
        <v>48.7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5.528797</v>
      </c>
      <c r="K56">
        <v>182.566461</v>
      </c>
      <c r="L56">
        <v>409.53547400000002</v>
      </c>
      <c r="M56">
        <v>88.991600000000005</v>
      </c>
      <c r="N56">
        <v>114.26231199999999</v>
      </c>
      <c r="O56">
        <v>119.621759</v>
      </c>
      <c r="P56">
        <v>133.48740000000001</v>
      </c>
      <c r="Q56">
        <v>16.712719</v>
      </c>
      <c r="R56">
        <v>33.490828</v>
      </c>
      <c r="S56">
        <v>20.977834999999999</v>
      </c>
      <c r="T56">
        <v>0</v>
      </c>
      <c r="U56">
        <v>337.56351799999999</v>
      </c>
      <c r="V56">
        <v>20.052129000000001</v>
      </c>
      <c r="W56">
        <v>44.881830000000001</v>
      </c>
      <c r="X56">
        <v>95.124281999999994</v>
      </c>
      <c r="Y56">
        <v>0</v>
      </c>
      <c r="Z56">
        <v>6.3394909999999998</v>
      </c>
      <c r="AA56">
        <v>0</v>
      </c>
      <c r="AB56">
        <v>12.739380000000001</v>
      </c>
      <c r="AC56">
        <v>9.3613750000000007</v>
      </c>
      <c r="AD56">
        <v>17.633686000000001</v>
      </c>
      <c r="AE56">
        <v>43.436605999999998</v>
      </c>
      <c r="AF56">
        <v>8.5838199999999993</v>
      </c>
      <c r="AG56">
        <v>38.223827</v>
      </c>
      <c r="AH56">
        <v>57.710084999999999</v>
      </c>
      <c r="AI56">
        <v>0</v>
      </c>
      <c r="AJ56">
        <v>0</v>
      </c>
      <c r="AK56">
        <v>49.100147999999997</v>
      </c>
      <c r="AL56">
        <v>22.480052000000001</v>
      </c>
      <c r="AM56">
        <v>0</v>
      </c>
      <c r="AN56">
        <v>0</v>
      </c>
      <c r="AO56">
        <v>19.338262</v>
      </c>
      <c r="AP56">
        <v>11.152002</v>
      </c>
      <c r="AQ56">
        <v>15.052155000000001</v>
      </c>
      <c r="AR56">
        <v>12.81479</v>
      </c>
      <c r="AS56">
        <v>11.060302</v>
      </c>
      <c r="AT56">
        <v>14.506405000000001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48.7</v>
      </c>
      <c r="BA56">
        <f t="shared" si="1"/>
        <v>2021.0293300000001</v>
      </c>
      <c r="BD56">
        <v>0</v>
      </c>
      <c r="BE56">
        <v>7.14</v>
      </c>
      <c r="BF56">
        <v>1.47</v>
      </c>
      <c r="BG56">
        <v>0</v>
      </c>
      <c r="BH56">
        <v>5.44</v>
      </c>
      <c r="BI56">
        <v>6.7</v>
      </c>
      <c r="BJ56">
        <v>2.25</v>
      </c>
      <c r="BK56">
        <v>3.6</v>
      </c>
      <c r="BL56">
        <v>1.1100000000000001</v>
      </c>
      <c r="BM56">
        <v>0</v>
      </c>
      <c r="BN56">
        <v>0</v>
      </c>
      <c r="BO56">
        <v>15.16</v>
      </c>
      <c r="BP56">
        <v>3.72</v>
      </c>
      <c r="BQ56">
        <v>0</v>
      </c>
      <c r="BR56">
        <v>1.88</v>
      </c>
      <c r="BS56">
        <v>0.23</v>
      </c>
      <c r="BT56">
        <v>0</v>
      </c>
      <c r="BU56">
        <v>0</v>
      </c>
      <c r="BV56">
        <v>0</v>
      </c>
      <c r="BW56">
        <f t="shared" si="2"/>
        <v>48.7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5.528797</v>
      </c>
      <c r="K57">
        <v>182.566461</v>
      </c>
      <c r="L57">
        <v>409.53547400000002</v>
      </c>
      <c r="M57">
        <v>88.991600000000005</v>
      </c>
      <c r="N57">
        <v>114.26231199999999</v>
      </c>
      <c r="O57">
        <v>119.621759</v>
      </c>
      <c r="P57">
        <v>133.48740000000001</v>
      </c>
      <c r="Q57">
        <v>16.712719</v>
      </c>
      <c r="R57">
        <v>33.490828</v>
      </c>
      <c r="S57">
        <v>20.977834999999999</v>
      </c>
      <c r="T57">
        <v>0</v>
      </c>
      <c r="U57">
        <v>337.56351799999999</v>
      </c>
      <c r="V57">
        <v>20.052129000000001</v>
      </c>
      <c r="W57">
        <v>44.881830000000001</v>
      </c>
      <c r="X57">
        <v>95.124281999999994</v>
      </c>
      <c r="Y57">
        <v>0</v>
      </c>
      <c r="Z57">
        <v>6.3394909999999998</v>
      </c>
      <c r="AA57">
        <v>0</v>
      </c>
      <c r="AB57">
        <v>12.739380000000001</v>
      </c>
      <c r="AC57">
        <v>9.3613750000000007</v>
      </c>
      <c r="AD57">
        <v>17.633686000000001</v>
      </c>
      <c r="AE57">
        <v>43.436605999999998</v>
      </c>
      <c r="AF57">
        <v>8.5838199999999993</v>
      </c>
      <c r="AG57">
        <v>38.223827</v>
      </c>
      <c r="AH57">
        <v>57.710084999999999</v>
      </c>
      <c r="AI57">
        <v>0</v>
      </c>
      <c r="AJ57">
        <v>0</v>
      </c>
      <c r="AK57">
        <v>49.100147999999997</v>
      </c>
      <c r="AL57">
        <v>22.480052000000001</v>
      </c>
      <c r="AM57">
        <v>0</v>
      </c>
      <c r="AN57">
        <v>0</v>
      </c>
      <c r="AO57">
        <v>19.338262</v>
      </c>
      <c r="AP57">
        <v>11.152002</v>
      </c>
      <c r="AQ57">
        <v>15.052155000000001</v>
      </c>
      <c r="AR57">
        <v>12.81479</v>
      </c>
      <c r="AS57">
        <v>11.060302</v>
      </c>
      <c r="AT57">
        <v>14.506405000000001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48.86</v>
      </c>
      <c r="BA57">
        <f t="shared" si="1"/>
        <v>2021.1893299999999</v>
      </c>
      <c r="BD57">
        <v>0</v>
      </c>
      <c r="BE57">
        <v>7.14</v>
      </c>
      <c r="BF57">
        <v>1.47</v>
      </c>
      <c r="BG57">
        <v>0</v>
      </c>
      <c r="BH57">
        <v>5.44</v>
      </c>
      <c r="BI57">
        <v>6.7</v>
      </c>
      <c r="BJ57">
        <v>2.25</v>
      </c>
      <c r="BK57">
        <v>3.6</v>
      </c>
      <c r="BL57">
        <v>1.1100000000000001</v>
      </c>
      <c r="BM57">
        <v>0</v>
      </c>
      <c r="BN57">
        <v>0</v>
      </c>
      <c r="BO57">
        <v>15.16</v>
      </c>
      <c r="BP57">
        <v>3.72</v>
      </c>
      <c r="BQ57">
        <v>0</v>
      </c>
      <c r="BR57">
        <v>2.0499999999999998</v>
      </c>
      <c r="BS57">
        <v>0.22</v>
      </c>
      <c r="BT57">
        <v>0</v>
      </c>
      <c r="BU57">
        <v>0</v>
      </c>
      <c r="BV57">
        <v>0</v>
      </c>
      <c r="BW57">
        <f t="shared" si="2"/>
        <v>48.86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5.528797</v>
      </c>
      <c r="K58">
        <v>182.566461</v>
      </c>
      <c r="L58">
        <v>472.40997399999998</v>
      </c>
      <c r="M58">
        <v>88.991600000000005</v>
      </c>
      <c r="N58">
        <v>114.26231199999999</v>
      </c>
      <c r="O58">
        <v>119.621759</v>
      </c>
      <c r="P58">
        <v>133.48740000000001</v>
      </c>
      <c r="Q58">
        <v>16.712719</v>
      </c>
      <c r="R58">
        <v>33.490828</v>
      </c>
      <c r="S58">
        <v>20.977834999999999</v>
      </c>
      <c r="T58">
        <v>0</v>
      </c>
      <c r="U58">
        <v>337.56351799999999</v>
      </c>
      <c r="V58">
        <v>20.052129000000001</v>
      </c>
      <c r="W58">
        <v>44.881830000000001</v>
      </c>
      <c r="X58">
        <v>95.124281999999994</v>
      </c>
      <c r="Y58">
        <v>0</v>
      </c>
      <c r="Z58">
        <v>6.3394909999999998</v>
      </c>
      <c r="AA58">
        <v>0</v>
      </c>
      <c r="AB58">
        <v>12.739380000000001</v>
      </c>
      <c r="AC58">
        <v>9.3613750000000007</v>
      </c>
      <c r="AD58">
        <v>17.633686000000001</v>
      </c>
      <c r="AE58">
        <v>43.436605999999998</v>
      </c>
      <c r="AF58">
        <v>8.5838199999999993</v>
      </c>
      <c r="AG58">
        <v>38.223827</v>
      </c>
      <c r="AH58">
        <v>57.710084999999999</v>
      </c>
      <c r="AI58">
        <v>0</v>
      </c>
      <c r="AJ58">
        <v>0</v>
      </c>
      <c r="AK58">
        <v>49.100147999999997</v>
      </c>
      <c r="AL58">
        <v>22.480052000000001</v>
      </c>
      <c r="AM58">
        <v>0</v>
      </c>
      <c r="AN58">
        <v>0</v>
      </c>
      <c r="AO58">
        <v>19.338262</v>
      </c>
      <c r="AP58">
        <v>11.152002</v>
      </c>
      <c r="AQ58">
        <v>15.052155000000001</v>
      </c>
      <c r="AR58">
        <v>12.81479</v>
      </c>
      <c r="AS58">
        <v>11.060302</v>
      </c>
      <c r="AT58">
        <v>14.506405000000001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48.86</v>
      </c>
      <c r="BA58">
        <f t="shared" si="1"/>
        <v>2084.0638300000001</v>
      </c>
      <c r="BD58">
        <v>0</v>
      </c>
      <c r="BE58">
        <v>7.14</v>
      </c>
      <c r="BF58">
        <v>1.47</v>
      </c>
      <c r="BG58">
        <v>0</v>
      </c>
      <c r="BH58">
        <v>5.44</v>
      </c>
      <c r="BI58">
        <v>6.7</v>
      </c>
      <c r="BJ58">
        <v>2.25</v>
      </c>
      <c r="BK58">
        <v>3.6</v>
      </c>
      <c r="BL58">
        <v>1.1100000000000001</v>
      </c>
      <c r="BM58">
        <v>0</v>
      </c>
      <c r="BN58">
        <v>0</v>
      </c>
      <c r="BO58">
        <v>15.16</v>
      </c>
      <c r="BP58">
        <v>3.72</v>
      </c>
      <c r="BQ58">
        <v>0</v>
      </c>
      <c r="BR58">
        <v>2.0499999999999998</v>
      </c>
      <c r="BS58">
        <v>0.22</v>
      </c>
      <c r="BT58">
        <v>0</v>
      </c>
      <c r="BU58">
        <v>0</v>
      </c>
      <c r="BV58">
        <v>0</v>
      </c>
      <c r="BW58">
        <f t="shared" si="2"/>
        <v>48.86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5.528797</v>
      </c>
      <c r="K59">
        <v>182.566461</v>
      </c>
      <c r="L59">
        <v>586.45503099999996</v>
      </c>
      <c r="M59">
        <v>88.991600000000005</v>
      </c>
      <c r="N59">
        <v>114.26231199999999</v>
      </c>
      <c r="O59">
        <v>119.621759</v>
      </c>
      <c r="P59">
        <v>133.48740000000001</v>
      </c>
      <c r="Q59">
        <v>16.712719</v>
      </c>
      <c r="R59">
        <v>33.490828</v>
      </c>
      <c r="S59">
        <v>20.977834999999999</v>
      </c>
      <c r="T59">
        <v>0</v>
      </c>
      <c r="U59">
        <v>337.56351799999999</v>
      </c>
      <c r="V59">
        <v>20.052129000000001</v>
      </c>
      <c r="W59">
        <v>44.881830000000001</v>
      </c>
      <c r="X59">
        <v>95.124281999999994</v>
      </c>
      <c r="Y59">
        <v>0</v>
      </c>
      <c r="Z59">
        <v>6.3394909999999998</v>
      </c>
      <c r="AA59">
        <v>0</v>
      </c>
      <c r="AB59">
        <v>12.739380000000001</v>
      </c>
      <c r="AC59">
        <v>9.3613750000000007</v>
      </c>
      <c r="AD59">
        <v>17.633686000000001</v>
      </c>
      <c r="AE59">
        <v>29.785101999999998</v>
      </c>
      <c r="AF59">
        <v>8.5838199999999993</v>
      </c>
      <c r="AG59">
        <v>38.223827</v>
      </c>
      <c r="AH59">
        <v>57.710084999999999</v>
      </c>
      <c r="AI59">
        <v>0</v>
      </c>
      <c r="AJ59">
        <v>0</v>
      </c>
      <c r="AK59">
        <v>49.100147999999997</v>
      </c>
      <c r="AL59">
        <v>22.480052000000001</v>
      </c>
      <c r="AM59">
        <v>0</v>
      </c>
      <c r="AN59">
        <v>0</v>
      </c>
      <c r="AO59">
        <v>19.338262</v>
      </c>
      <c r="AP59">
        <v>11.152002</v>
      </c>
      <c r="AQ59">
        <v>15.052155000000001</v>
      </c>
      <c r="AR59">
        <v>12.81479</v>
      </c>
      <c r="AS59">
        <v>11.060302</v>
      </c>
      <c r="AT59">
        <v>14.506405000000001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48.86</v>
      </c>
      <c r="BA59">
        <f t="shared" si="1"/>
        <v>2184.4573829999995</v>
      </c>
      <c r="BD59">
        <v>0</v>
      </c>
      <c r="BE59">
        <v>7.14</v>
      </c>
      <c r="BF59">
        <v>1.47</v>
      </c>
      <c r="BG59">
        <v>0</v>
      </c>
      <c r="BH59">
        <v>5.44</v>
      </c>
      <c r="BI59">
        <v>6.7</v>
      </c>
      <c r="BJ59">
        <v>2.25</v>
      </c>
      <c r="BK59">
        <v>3.6</v>
      </c>
      <c r="BL59">
        <v>1.1100000000000001</v>
      </c>
      <c r="BM59">
        <v>0</v>
      </c>
      <c r="BN59">
        <v>0</v>
      </c>
      <c r="BO59">
        <v>15.16</v>
      </c>
      <c r="BP59">
        <v>3.72</v>
      </c>
      <c r="BQ59">
        <v>0</v>
      </c>
      <c r="BR59">
        <v>2.0499999999999998</v>
      </c>
      <c r="BS59">
        <v>0.22</v>
      </c>
      <c r="BT59">
        <v>0</v>
      </c>
      <c r="BU59">
        <v>0</v>
      </c>
      <c r="BV59">
        <v>0</v>
      </c>
      <c r="BW59">
        <f t="shared" si="2"/>
        <v>48.86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5.528797</v>
      </c>
      <c r="K60">
        <v>182.566461</v>
      </c>
      <c r="L60">
        <v>586.45503099999996</v>
      </c>
      <c r="M60">
        <v>88.991600000000005</v>
      </c>
      <c r="N60">
        <v>114.26231199999999</v>
      </c>
      <c r="O60">
        <v>119.621759</v>
      </c>
      <c r="P60">
        <v>133.48740000000001</v>
      </c>
      <c r="Q60">
        <v>21.106486</v>
      </c>
      <c r="R60">
        <v>41.003943999999997</v>
      </c>
      <c r="S60">
        <v>25.527144</v>
      </c>
      <c r="T60">
        <v>0</v>
      </c>
      <c r="U60">
        <v>337.56351799999999</v>
      </c>
      <c r="V60">
        <v>20.052129000000001</v>
      </c>
      <c r="W60">
        <v>44.881830000000001</v>
      </c>
      <c r="X60">
        <v>95.124281999999994</v>
      </c>
      <c r="Y60">
        <v>0</v>
      </c>
      <c r="Z60">
        <v>6.3394909999999998</v>
      </c>
      <c r="AA60">
        <v>0</v>
      </c>
      <c r="AB60">
        <v>12.739380000000001</v>
      </c>
      <c r="AC60">
        <v>9.3613750000000007</v>
      </c>
      <c r="AD60">
        <v>17.633686000000001</v>
      </c>
      <c r="AE60">
        <v>29.785101999999998</v>
      </c>
      <c r="AF60">
        <v>8.5838199999999993</v>
      </c>
      <c r="AG60">
        <v>38.223827</v>
      </c>
      <c r="AH60">
        <v>57.710084999999999</v>
      </c>
      <c r="AI60">
        <v>0</v>
      </c>
      <c r="AJ60">
        <v>0</v>
      </c>
      <c r="AK60">
        <v>49.100147999999997</v>
      </c>
      <c r="AL60">
        <v>22.480052000000001</v>
      </c>
      <c r="AM60">
        <v>0</v>
      </c>
      <c r="AN60">
        <v>0</v>
      </c>
      <c r="AO60">
        <v>19.338262</v>
      </c>
      <c r="AP60">
        <v>11.152002</v>
      </c>
      <c r="AQ60">
        <v>15.052155000000001</v>
      </c>
      <c r="AR60">
        <v>12.81479</v>
      </c>
      <c r="AS60">
        <v>11.060302</v>
      </c>
      <c r="AT60">
        <v>14.506405000000001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48.489999999999995</v>
      </c>
      <c r="BA60">
        <f t="shared" si="1"/>
        <v>2200.5435749999992</v>
      </c>
      <c r="BD60">
        <v>0</v>
      </c>
      <c r="BE60">
        <v>7.14</v>
      </c>
      <c r="BF60">
        <v>1.47</v>
      </c>
      <c r="BG60">
        <v>0</v>
      </c>
      <c r="BH60">
        <v>5.44</v>
      </c>
      <c r="BI60">
        <v>6.7</v>
      </c>
      <c r="BJ60">
        <v>1.91</v>
      </c>
      <c r="BK60">
        <v>3.6</v>
      </c>
      <c r="BL60">
        <v>1.1100000000000001</v>
      </c>
      <c r="BM60">
        <v>0</v>
      </c>
      <c r="BN60">
        <v>0</v>
      </c>
      <c r="BO60">
        <v>15.16</v>
      </c>
      <c r="BP60">
        <v>3.72</v>
      </c>
      <c r="BQ60">
        <v>0</v>
      </c>
      <c r="BR60">
        <v>2.0499999999999998</v>
      </c>
      <c r="BS60">
        <v>0.19</v>
      </c>
      <c r="BT60">
        <v>0</v>
      </c>
      <c r="BU60">
        <v>0</v>
      </c>
      <c r="BV60">
        <v>0</v>
      </c>
      <c r="BW60">
        <f t="shared" si="2"/>
        <v>48.489999999999995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5.528797</v>
      </c>
      <c r="K61">
        <v>182.566461</v>
      </c>
      <c r="L61">
        <v>586.45503099999996</v>
      </c>
      <c r="M61">
        <v>88.991600000000005</v>
      </c>
      <c r="N61">
        <v>114.26231199999999</v>
      </c>
      <c r="O61">
        <v>119.621759</v>
      </c>
      <c r="P61">
        <v>133.48740000000001</v>
      </c>
      <c r="Q61">
        <v>21.106486</v>
      </c>
      <c r="R61">
        <v>41.003943999999997</v>
      </c>
      <c r="S61">
        <v>25.527144</v>
      </c>
      <c r="T61">
        <v>0</v>
      </c>
      <c r="U61">
        <v>337.56351799999999</v>
      </c>
      <c r="V61">
        <v>20.052129000000001</v>
      </c>
      <c r="W61">
        <v>44.881830000000001</v>
      </c>
      <c r="X61">
        <v>95.124281999999994</v>
      </c>
      <c r="Y61">
        <v>0</v>
      </c>
      <c r="Z61">
        <v>6.3394909999999998</v>
      </c>
      <c r="AA61">
        <v>0</v>
      </c>
      <c r="AB61">
        <v>25.478759</v>
      </c>
      <c r="AC61">
        <v>18.722749</v>
      </c>
      <c r="AD61">
        <v>17.633686000000001</v>
      </c>
      <c r="AE61">
        <v>29.785101999999998</v>
      </c>
      <c r="AF61">
        <v>8.5838199999999993</v>
      </c>
      <c r="AG61">
        <v>38.223827</v>
      </c>
      <c r="AH61">
        <v>57.710084999999999</v>
      </c>
      <c r="AI61">
        <v>0</v>
      </c>
      <c r="AJ61">
        <v>0</v>
      </c>
      <c r="AK61">
        <v>49.100147999999997</v>
      </c>
      <c r="AL61">
        <v>22.480052000000001</v>
      </c>
      <c r="AM61">
        <v>0</v>
      </c>
      <c r="AN61">
        <v>0</v>
      </c>
      <c r="AO61">
        <v>19.907033999999999</v>
      </c>
      <c r="AP61">
        <v>11.152002</v>
      </c>
      <c r="AQ61">
        <v>30.104310999999999</v>
      </c>
      <c r="AR61">
        <v>10.678991999999999</v>
      </c>
      <c r="AS61">
        <v>11.060302</v>
      </c>
      <c r="AT61">
        <v>14.506405000000001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48.139999999999993</v>
      </c>
      <c r="BA61">
        <f t="shared" si="1"/>
        <v>2235.7794579999995</v>
      </c>
      <c r="BD61">
        <v>0</v>
      </c>
      <c r="BE61">
        <v>7.14</v>
      </c>
      <c r="BF61">
        <v>1.47</v>
      </c>
      <c r="BG61">
        <v>0</v>
      </c>
      <c r="BH61">
        <v>5.44</v>
      </c>
      <c r="BI61">
        <v>6.7</v>
      </c>
      <c r="BJ61">
        <v>1.91</v>
      </c>
      <c r="BK61">
        <v>3.41</v>
      </c>
      <c r="BL61">
        <v>0.95</v>
      </c>
      <c r="BM61">
        <v>0</v>
      </c>
      <c r="BN61">
        <v>0</v>
      </c>
      <c r="BO61">
        <v>15.16</v>
      </c>
      <c r="BP61">
        <v>3.72</v>
      </c>
      <c r="BQ61">
        <v>0</v>
      </c>
      <c r="BR61">
        <v>2.0499999999999998</v>
      </c>
      <c r="BS61">
        <v>0.19</v>
      </c>
      <c r="BT61">
        <v>0</v>
      </c>
      <c r="BU61">
        <v>0</v>
      </c>
      <c r="BV61">
        <v>0</v>
      </c>
      <c r="BW61">
        <f t="shared" si="2"/>
        <v>48.139999999999993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5.528797</v>
      </c>
      <c r="K62">
        <v>182.566461</v>
      </c>
      <c r="L62">
        <v>586.45503099999996</v>
      </c>
      <c r="M62">
        <v>88.991600000000005</v>
      </c>
      <c r="N62">
        <v>114.26231199999999</v>
      </c>
      <c r="O62">
        <v>119.621759</v>
      </c>
      <c r="P62">
        <v>133.48740000000001</v>
      </c>
      <c r="Q62">
        <v>21.106486</v>
      </c>
      <c r="R62">
        <v>41.003943999999997</v>
      </c>
      <c r="S62">
        <v>25.527144</v>
      </c>
      <c r="T62">
        <v>0</v>
      </c>
      <c r="U62">
        <v>337.56351799999999</v>
      </c>
      <c r="V62">
        <v>20.052129000000001</v>
      </c>
      <c r="W62">
        <v>44.881830000000001</v>
      </c>
      <c r="X62">
        <v>95.124281999999994</v>
      </c>
      <c r="Y62">
        <v>0</v>
      </c>
      <c r="Z62">
        <v>6.3394909999999998</v>
      </c>
      <c r="AA62">
        <v>0</v>
      </c>
      <c r="AB62">
        <v>25.478759</v>
      </c>
      <c r="AC62">
        <v>18.722749</v>
      </c>
      <c r="AD62">
        <v>17.633686000000001</v>
      </c>
      <c r="AE62">
        <v>29.785101999999998</v>
      </c>
      <c r="AF62">
        <v>8.5838199999999993</v>
      </c>
      <c r="AG62">
        <v>38.223827</v>
      </c>
      <c r="AH62">
        <v>57.710084999999999</v>
      </c>
      <c r="AI62">
        <v>0</v>
      </c>
      <c r="AJ62">
        <v>0</v>
      </c>
      <c r="AK62">
        <v>49.100147999999997</v>
      </c>
      <c r="AL62">
        <v>22.480052000000001</v>
      </c>
      <c r="AM62">
        <v>0</v>
      </c>
      <c r="AN62">
        <v>0</v>
      </c>
      <c r="AO62">
        <v>19.907033999999999</v>
      </c>
      <c r="AP62">
        <v>11.152002</v>
      </c>
      <c r="AQ62">
        <v>30.104310999999999</v>
      </c>
      <c r="AR62">
        <v>10.678991999999999</v>
      </c>
      <c r="AS62">
        <v>11.060302</v>
      </c>
      <c r="AT62">
        <v>14.506405000000001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48.069999999999993</v>
      </c>
      <c r="BA62">
        <f t="shared" si="1"/>
        <v>2235.7094579999998</v>
      </c>
      <c r="BD62">
        <v>0</v>
      </c>
      <c r="BE62">
        <v>7.14</v>
      </c>
      <c r="BF62">
        <v>1.47</v>
      </c>
      <c r="BG62">
        <v>0</v>
      </c>
      <c r="BH62">
        <v>5.44</v>
      </c>
      <c r="BI62">
        <v>6.7</v>
      </c>
      <c r="BJ62">
        <v>1.91</v>
      </c>
      <c r="BK62">
        <v>3.35</v>
      </c>
      <c r="BL62">
        <v>0.94</v>
      </c>
      <c r="BM62">
        <v>0</v>
      </c>
      <c r="BN62">
        <v>0</v>
      </c>
      <c r="BO62">
        <v>15.16</v>
      </c>
      <c r="BP62">
        <v>3.72</v>
      </c>
      <c r="BQ62">
        <v>0</v>
      </c>
      <c r="BR62">
        <v>2.0499999999999998</v>
      </c>
      <c r="BS62">
        <v>0.19</v>
      </c>
      <c r="BT62">
        <v>0</v>
      </c>
      <c r="BU62">
        <v>0</v>
      </c>
      <c r="BV62">
        <v>0</v>
      </c>
      <c r="BW62">
        <f t="shared" si="2"/>
        <v>48.069999999999993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5.528797</v>
      </c>
      <c r="K63">
        <v>208.48226600000001</v>
      </c>
      <c r="L63">
        <v>586.45503099999996</v>
      </c>
      <c r="M63">
        <v>88.991600000000005</v>
      </c>
      <c r="N63">
        <v>114.26231199999999</v>
      </c>
      <c r="O63">
        <v>119.621759</v>
      </c>
      <c r="P63">
        <v>133.48740000000001</v>
      </c>
      <c r="Q63">
        <v>21.106486</v>
      </c>
      <c r="R63">
        <v>41.003943999999997</v>
      </c>
      <c r="S63">
        <v>25.527144</v>
      </c>
      <c r="T63">
        <v>0</v>
      </c>
      <c r="U63">
        <v>337.56351799999999</v>
      </c>
      <c r="V63">
        <v>20.052129000000001</v>
      </c>
      <c r="W63">
        <v>44.881830000000001</v>
      </c>
      <c r="X63">
        <v>95.124281999999994</v>
      </c>
      <c r="Y63">
        <v>0</v>
      </c>
      <c r="Z63">
        <v>6.3394909999999998</v>
      </c>
      <c r="AA63">
        <v>0</v>
      </c>
      <c r="AB63">
        <v>25.478759</v>
      </c>
      <c r="AC63">
        <v>18.722749</v>
      </c>
      <c r="AD63">
        <v>17.633686000000001</v>
      </c>
      <c r="AE63">
        <v>29.785101999999998</v>
      </c>
      <c r="AF63">
        <v>8.5838199999999993</v>
      </c>
      <c r="AG63">
        <v>38.223827</v>
      </c>
      <c r="AH63">
        <v>67.878052999999994</v>
      </c>
      <c r="AI63">
        <v>0</v>
      </c>
      <c r="AJ63">
        <v>0</v>
      </c>
      <c r="AK63">
        <v>49.100147999999997</v>
      </c>
      <c r="AL63">
        <v>22.480052000000001</v>
      </c>
      <c r="AM63">
        <v>0</v>
      </c>
      <c r="AN63">
        <v>0</v>
      </c>
      <c r="AO63">
        <v>19.907033999999999</v>
      </c>
      <c r="AP63">
        <v>11.152002</v>
      </c>
      <c r="AQ63">
        <v>39.610934999999998</v>
      </c>
      <c r="AR63">
        <v>10.678991999999999</v>
      </c>
      <c r="AS63">
        <v>11.060302</v>
      </c>
      <c r="AT63">
        <v>14.506405000000001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46.58</v>
      </c>
      <c r="BA63">
        <f t="shared" si="1"/>
        <v>2279.8098549999995</v>
      </c>
      <c r="BD63">
        <v>0</v>
      </c>
      <c r="BE63">
        <v>7.14</v>
      </c>
      <c r="BF63">
        <v>1.47</v>
      </c>
      <c r="BG63">
        <v>0</v>
      </c>
      <c r="BH63">
        <v>5.44</v>
      </c>
      <c r="BI63">
        <v>6.7</v>
      </c>
      <c r="BJ63">
        <v>1.46</v>
      </c>
      <c r="BK63">
        <v>3.35</v>
      </c>
      <c r="BL63">
        <v>0.94</v>
      </c>
      <c r="BM63">
        <v>0</v>
      </c>
      <c r="BN63">
        <v>0</v>
      </c>
      <c r="BO63">
        <v>15.16</v>
      </c>
      <c r="BP63">
        <v>3.72</v>
      </c>
      <c r="BQ63">
        <v>0</v>
      </c>
      <c r="BR63">
        <v>1.01</v>
      </c>
      <c r="BS63">
        <v>0.19</v>
      </c>
      <c r="BT63">
        <v>0</v>
      </c>
      <c r="BU63">
        <v>0</v>
      </c>
      <c r="BV63">
        <v>0</v>
      </c>
      <c r="BW63">
        <f t="shared" si="2"/>
        <v>46.58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5.528797</v>
      </c>
      <c r="K64">
        <v>208.48226600000001</v>
      </c>
      <c r="L64">
        <v>586.45503099999996</v>
      </c>
      <c r="M64">
        <v>88.991600000000005</v>
      </c>
      <c r="N64">
        <v>114.26231199999999</v>
      </c>
      <c r="O64">
        <v>119.621759</v>
      </c>
      <c r="P64">
        <v>133.48740000000001</v>
      </c>
      <c r="Q64">
        <v>21.106486</v>
      </c>
      <c r="R64">
        <v>41.003943999999997</v>
      </c>
      <c r="S64">
        <v>25.527144</v>
      </c>
      <c r="T64">
        <v>0</v>
      </c>
      <c r="U64">
        <v>337.56351799999999</v>
      </c>
      <c r="V64">
        <v>20.052129000000001</v>
      </c>
      <c r="W64">
        <v>44.881830000000001</v>
      </c>
      <c r="X64">
        <v>95.124281999999994</v>
      </c>
      <c r="Y64">
        <v>0</v>
      </c>
      <c r="Z64">
        <v>6.3394909999999998</v>
      </c>
      <c r="AA64">
        <v>0</v>
      </c>
      <c r="AB64">
        <v>25.478759</v>
      </c>
      <c r="AC64">
        <v>18.722749</v>
      </c>
      <c r="AD64">
        <v>17.633686000000001</v>
      </c>
      <c r="AE64">
        <v>29.785101999999998</v>
      </c>
      <c r="AF64">
        <v>8.5838199999999993</v>
      </c>
      <c r="AG64">
        <v>38.223827</v>
      </c>
      <c r="AH64">
        <v>67.878052999999994</v>
      </c>
      <c r="AI64">
        <v>0</v>
      </c>
      <c r="AJ64">
        <v>0</v>
      </c>
      <c r="AK64">
        <v>49.100147999999997</v>
      </c>
      <c r="AL64">
        <v>22.480052000000001</v>
      </c>
      <c r="AM64">
        <v>0</v>
      </c>
      <c r="AN64">
        <v>0</v>
      </c>
      <c r="AO64">
        <v>19.907033999999999</v>
      </c>
      <c r="AP64">
        <v>11.152002</v>
      </c>
      <c r="AQ64">
        <v>45.156466000000002</v>
      </c>
      <c r="AR64">
        <v>10.678991999999999</v>
      </c>
      <c r="AS64">
        <v>11.060302</v>
      </c>
      <c r="AT64">
        <v>14.506405000000001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46.21</v>
      </c>
      <c r="BA64">
        <f t="shared" si="1"/>
        <v>2284.9853859999994</v>
      </c>
      <c r="BD64">
        <v>0</v>
      </c>
      <c r="BE64">
        <v>7.14</v>
      </c>
      <c r="BF64">
        <v>1.18</v>
      </c>
      <c r="BG64">
        <v>0</v>
      </c>
      <c r="BH64">
        <v>5.44</v>
      </c>
      <c r="BI64">
        <v>6.7</v>
      </c>
      <c r="BJ64">
        <v>1.46</v>
      </c>
      <c r="BK64">
        <v>3.35</v>
      </c>
      <c r="BL64">
        <v>0.86</v>
      </c>
      <c r="BM64">
        <v>0</v>
      </c>
      <c r="BN64">
        <v>0</v>
      </c>
      <c r="BO64">
        <v>15.16</v>
      </c>
      <c r="BP64">
        <v>3.72</v>
      </c>
      <c r="BQ64">
        <v>0</v>
      </c>
      <c r="BR64">
        <v>1.01</v>
      </c>
      <c r="BS64">
        <v>0.19</v>
      </c>
      <c r="BT64">
        <v>0</v>
      </c>
      <c r="BU64">
        <v>0</v>
      </c>
      <c r="BV64">
        <v>0</v>
      </c>
      <c r="BW64">
        <f t="shared" si="2"/>
        <v>46.21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5.528797</v>
      </c>
      <c r="K65">
        <v>208.48226600000001</v>
      </c>
      <c r="L65">
        <v>586.45503099999996</v>
      </c>
      <c r="M65">
        <v>88.991600000000005</v>
      </c>
      <c r="N65">
        <v>114.26231199999999</v>
      </c>
      <c r="O65">
        <v>119.621759</v>
      </c>
      <c r="P65">
        <v>131.31097500000001</v>
      </c>
      <c r="Q65">
        <v>21.106486</v>
      </c>
      <c r="R65">
        <v>41.003943999999997</v>
      </c>
      <c r="S65">
        <v>25.527144</v>
      </c>
      <c r="T65">
        <v>0</v>
      </c>
      <c r="U65">
        <v>337.56351799999999</v>
      </c>
      <c r="V65">
        <v>20.052129000000001</v>
      </c>
      <c r="W65">
        <v>44.881830000000001</v>
      </c>
      <c r="X65">
        <v>95.124281999999994</v>
      </c>
      <c r="Y65">
        <v>0</v>
      </c>
      <c r="Z65">
        <v>6.3394909999999998</v>
      </c>
      <c r="AA65">
        <v>0</v>
      </c>
      <c r="AB65">
        <v>25.478759</v>
      </c>
      <c r="AC65">
        <v>18.722749</v>
      </c>
      <c r="AD65">
        <v>17.633686000000001</v>
      </c>
      <c r="AE65">
        <v>29.785101999999998</v>
      </c>
      <c r="AF65">
        <v>8.5838199999999993</v>
      </c>
      <c r="AG65">
        <v>38.223827</v>
      </c>
      <c r="AH65">
        <v>54.961986000000003</v>
      </c>
      <c r="AI65">
        <v>0</v>
      </c>
      <c r="AJ65">
        <v>0</v>
      </c>
      <c r="AK65">
        <v>49.100147999999997</v>
      </c>
      <c r="AL65">
        <v>22.480052000000001</v>
      </c>
      <c r="AM65">
        <v>0</v>
      </c>
      <c r="AN65">
        <v>0</v>
      </c>
      <c r="AO65">
        <v>19.907033999999999</v>
      </c>
      <c r="AP65">
        <v>11.152002</v>
      </c>
      <c r="AQ65">
        <v>45.156466000000002</v>
      </c>
      <c r="AR65">
        <v>8.5431939999999997</v>
      </c>
      <c r="AS65">
        <v>11.060302</v>
      </c>
      <c r="AT65">
        <v>14.506405000000001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46.21</v>
      </c>
      <c r="BA65">
        <f t="shared" si="1"/>
        <v>2267.7570959999994</v>
      </c>
      <c r="BD65">
        <v>0</v>
      </c>
      <c r="BE65">
        <v>7.14</v>
      </c>
      <c r="BF65">
        <v>1.18</v>
      </c>
      <c r="BG65">
        <v>0</v>
      </c>
      <c r="BH65">
        <v>5.44</v>
      </c>
      <c r="BI65">
        <v>6.7</v>
      </c>
      <c r="BJ65">
        <v>1.46</v>
      </c>
      <c r="BK65">
        <v>3.35</v>
      </c>
      <c r="BL65">
        <v>0.86</v>
      </c>
      <c r="BM65">
        <v>0</v>
      </c>
      <c r="BN65">
        <v>0</v>
      </c>
      <c r="BO65">
        <v>15.16</v>
      </c>
      <c r="BP65">
        <v>3.72</v>
      </c>
      <c r="BQ65">
        <v>0</v>
      </c>
      <c r="BR65">
        <v>1.01</v>
      </c>
      <c r="BS65">
        <v>0.19</v>
      </c>
      <c r="BT65">
        <v>0</v>
      </c>
      <c r="BU65">
        <v>0</v>
      </c>
      <c r="BV65">
        <v>0</v>
      </c>
      <c r="BW65">
        <f t="shared" si="2"/>
        <v>46.21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5.528797</v>
      </c>
      <c r="K66">
        <v>208.48226600000001</v>
      </c>
      <c r="L66">
        <v>586.45503099999996</v>
      </c>
      <c r="M66">
        <v>88.991600000000005</v>
      </c>
      <c r="N66">
        <v>114.26231199999999</v>
      </c>
      <c r="O66">
        <v>119.621759</v>
      </c>
      <c r="P66">
        <v>131.31097500000001</v>
      </c>
      <c r="Q66">
        <v>21.106486</v>
      </c>
      <c r="R66">
        <v>41.003943999999997</v>
      </c>
      <c r="S66">
        <v>25.527144</v>
      </c>
      <c r="T66">
        <v>0</v>
      </c>
      <c r="U66">
        <v>337.56351799999999</v>
      </c>
      <c r="V66">
        <v>20.052129000000001</v>
      </c>
      <c r="W66">
        <v>44.881830000000001</v>
      </c>
      <c r="X66">
        <v>95.124281999999994</v>
      </c>
      <c r="Y66">
        <v>0</v>
      </c>
      <c r="Z66">
        <v>6.3394909999999998</v>
      </c>
      <c r="AA66">
        <v>13.589945999999999</v>
      </c>
      <c r="AB66">
        <v>25.478759</v>
      </c>
      <c r="AC66">
        <v>18.722749</v>
      </c>
      <c r="AD66">
        <v>17.633686000000001</v>
      </c>
      <c r="AE66">
        <v>29.785101999999998</v>
      </c>
      <c r="AF66">
        <v>8.5838199999999993</v>
      </c>
      <c r="AG66">
        <v>38.223827</v>
      </c>
      <c r="AH66">
        <v>54.961986000000003</v>
      </c>
      <c r="AI66">
        <v>0</v>
      </c>
      <c r="AJ66">
        <v>0</v>
      </c>
      <c r="AK66">
        <v>49.100147999999997</v>
      </c>
      <c r="AL66">
        <v>22.480052000000001</v>
      </c>
      <c r="AM66">
        <v>0</v>
      </c>
      <c r="AN66">
        <v>0</v>
      </c>
      <c r="AO66">
        <v>19.907033999999999</v>
      </c>
      <c r="AP66">
        <v>11.152002</v>
      </c>
      <c r="AQ66">
        <v>45.156466000000002</v>
      </c>
      <c r="AR66">
        <v>8.5431939999999997</v>
      </c>
      <c r="AS66">
        <v>11.060302</v>
      </c>
      <c r="AT66">
        <v>14.506405000000001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46.21</v>
      </c>
      <c r="BA66">
        <f t="shared" si="1"/>
        <v>2281.347041999999</v>
      </c>
      <c r="BD66">
        <v>0</v>
      </c>
      <c r="BE66">
        <v>7.14</v>
      </c>
      <c r="BF66">
        <v>1.18</v>
      </c>
      <c r="BG66">
        <v>0</v>
      </c>
      <c r="BH66">
        <v>5.44</v>
      </c>
      <c r="BI66">
        <v>6.7</v>
      </c>
      <c r="BJ66">
        <v>1.46</v>
      </c>
      <c r="BK66">
        <v>3.35</v>
      </c>
      <c r="BL66">
        <v>0.86</v>
      </c>
      <c r="BM66">
        <v>0</v>
      </c>
      <c r="BN66">
        <v>0</v>
      </c>
      <c r="BO66">
        <v>15.16</v>
      </c>
      <c r="BP66">
        <v>3.72</v>
      </c>
      <c r="BQ66">
        <v>0</v>
      </c>
      <c r="BR66">
        <v>1.01</v>
      </c>
      <c r="BS66">
        <v>0.19</v>
      </c>
      <c r="BT66">
        <v>0</v>
      </c>
      <c r="BU66">
        <v>0</v>
      </c>
      <c r="BV66">
        <v>0</v>
      </c>
      <c r="BW66">
        <f t="shared" si="2"/>
        <v>46.21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5.528797</v>
      </c>
      <c r="K67">
        <v>208.48226600000001</v>
      </c>
      <c r="L67">
        <v>586.45503099999996</v>
      </c>
      <c r="M67">
        <v>88.991600000000005</v>
      </c>
      <c r="N67">
        <v>114.26231199999999</v>
      </c>
      <c r="O67">
        <v>119.621759</v>
      </c>
      <c r="P67">
        <v>131.31097500000001</v>
      </c>
      <c r="Q67">
        <v>21.106486</v>
      </c>
      <c r="R67">
        <v>41.003943999999997</v>
      </c>
      <c r="S67">
        <v>25.527144</v>
      </c>
      <c r="T67">
        <v>0</v>
      </c>
      <c r="U67">
        <v>337.56351799999999</v>
      </c>
      <c r="V67">
        <v>20.052129000000001</v>
      </c>
      <c r="W67">
        <v>44.881830000000001</v>
      </c>
      <c r="X67">
        <v>95.124281999999994</v>
      </c>
      <c r="Y67">
        <v>0</v>
      </c>
      <c r="Z67">
        <v>6.3394909999999998</v>
      </c>
      <c r="AA67">
        <v>13.589945999999999</v>
      </c>
      <c r="AB67">
        <v>25.478759</v>
      </c>
      <c r="AC67">
        <v>18.722749</v>
      </c>
      <c r="AD67">
        <v>17.633686000000001</v>
      </c>
      <c r="AE67">
        <v>29.785101999999998</v>
      </c>
      <c r="AF67">
        <v>8.5838199999999993</v>
      </c>
      <c r="AG67">
        <v>38.223827</v>
      </c>
      <c r="AH67">
        <v>54.961986000000003</v>
      </c>
      <c r="AI67">
        <v>0</v>
      </c>
      <c r="AJ67">
        <v>0</v>
      </c>
      <c r="AK67">
        <v>49.100147999999997</v>
      </c>
      <c r="AL67">
        <v>44.960104000000001</v>
      </c>
      <c r="AM67">
        <v>0</v>
      </c>
      <c r="AN67">
        <v>0.55513299999999999</v>
      </c>
      <c r="AO67">
        <v>23.888441</v>
      </c>
      <c r="AP67">
        <v>11.152002</v>
      </c>
      <c r="AQ67">
        <v>45.156466000000002</v>
      </c>
      <c r="AR67">
        <v>10.678991999999999</v>
      </c>
      <c r="AS67">
        <v>11.060302</v>
      </c>
      <c r="AT67">
        <v>14.506405000000001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46.21</v>
      </c>
      <c r="BA67">
        <f t="shared" si="1"/>
        <v>2310.4994319999992</v>
      </c>
      <c r="BD67">
        <v>0</v>
      </c>
      <c r="BE67">
        <v>7.14</v>
      </c>
      <c r="BF67">
        <v>1.18</v>
      </c>
      <c r="BG67">
        <v>0</v>
      </c>
      <c r="BH67">
        <v>5.44</v>
      </c>
      <c r="BI67">
        <v>6.7</v>
      </c>
      <c r="BJ67">
        <v>1.46</v>
      </c>
      <c r="BK67">
        <v>3.35</v>
      </c>
      <c r="BL67">
        <v>0.86</v>
      </c>
      <c r="BM67">
        <v>0</v>
      </c>
      <c r="BN67">
        <v>0</v>
      </c>
      <c r="BO67">
        <v>15.16</v>
      </c>
      <c r="BP67">
        <v>3.72</v>
      </c>
      <c r="BQ67">
        <v>0</v>
      </c>
      <c r="BR67">
        <v>1.01</v>
      </c>
      <c r="BS67">
        <v>0.19</v>
      </c>
      <c r="BT67">
        <v>0</v>
      </c>
      <c r="BU67">
        <v>0</v>
      </c>
      <c r="BV67">
        <v>0</v>
      </c>
      <c r="BW67">
        <f t="shared" si="2"/>
        <v>46.21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5.528797</v>
      </c>
      <c r="K68">
        <v>208.48226600000001</v>
      </c>
      <c r="L68">
        <v>631.79209200000003</v>
      </c>
      <c r="M68">
        <v>88.991600000000005</v>
      </c>
      <c r="N68">
        <v>114.26231199999999</v>
      </c>
      <c r="O68">
        <v>119.621759</v>
      </c>
      <c r="P68">
        <v>131.31097500000001</v>
      </c>
      <c r="Q68">
        <v>21.106486</v>
      </c>
      <c r="R68">
        <v>41.003943999999997</v>
      </c>
      <c r="S68">
        <v>25.527144</v>
      </c>
      <c r="T68">
        <v>0</v>
      </c>
      <c r="U68">
        <v>337.56351799999999</v>
      </c>
      <c r="V68">
        <v>20.052129000000001</v>
      </c>
      <c r="W68">
        <v>44.881830000000001</v>
      </c>
      <c r="X68">
        <v>95.124281999999994</v>
      </c>
      <c r="Y68">
        <v>0</v>
      </c>
      <c r="Z68">
        <v>6.3394909999999998</v>
      </c>
      <c r="AA68">
        <v>13.589945999999999</v>
      </c>
      <c r="AB68">
        <v>25.478759</v>
      </c>
      <c r="AC68">
        <v>18.722749</v>
      </c>
      <c r="AD68">
        <v>17.633686000000001</v>
      </c>
      <c r="AE68">
        <v>29.785101999999998</v>
      </c>
      <c r="AF68">
        <v>8.5838199999999993</v>
      </c>
      <c r="AG68">
        <v>38.223827</v>
      </c>
      <c r="AH68">
        <v>54.961986000000003</v>
      </c>
      <c r="AI68">
        <v>0</v>
      </c>
      <c r="AJ68">
        <v>0</v>
      </c>
      <c r="AK68">
        <v>49.100147999999997</v>
      </c>
      <c r="AL68">
        <v>77.556179</v>
      </c>
      <c r="AM68">
        <v>0</v>
      </c>
      <c r="AN68">
        <v>0.55513299999999999</v>
      </c>
      <c r="AO68">
        <v>23.888441</v>
      </c>
      <c r="AP68">
        <v>11.152002</v>
      </c>
      <c r="AQ68">
        <v>45.156466000000002</v>
      </c>
      <c r="AR68">
        <v>10.678991999999999</v>
      </c>
      <c r="AS68">
        <v>11.060302</v>
      </c>
      <c r="AT68">
        <v>14.506405000000001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46.21</v>
      </c>
      <c r="BA68">
        <f t="shared" ref="BA68:BA99" si="4">SUM(B68:AZ68)</f>
        <v>2388.4325680000002</v>
      </c>
      <c r="BD68">
        <v>0</v>
      </c>
      <c r="BE68">
        <v>7.14</v>
      </c>
      <c r="BF68">
        <v>1.18</v>
      </c>
      <c r="BG68">
        <v>0</v>
      </c>
      <c r="BH68">
        <v>5.44</v>
      </c>
      <c r="BI68">
        <v>6.7</v>
      </c>
      <c r="BJ68">
        <v>1.46</v>
      </c>
      <c r="BK68">
        <v>3.35</v>
      </c>
      <c r="BL68">
        <v>0.86</v>
      </c>
      <c r="BM68">
        <v>0</v>
      </c>
      <c r="BN68">
        <v>0</v>
      </c>
      <c r="BO68">
        <v>15.16</v>
      </c>
      <c r="BP68">
        <v>3.72</v>
      </c>
      <c r="BQ68">
        <v>0</v>
      </c>
      <c r="BR68">
        <v>1.01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46.21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5.528797</v>
      </c>
      <c r="K69">
        <v>208.48226600000001</v>
      </c>
      <c r="L69">
        <v>631.79209200000003</v>
      </c>
      <c r="M69">
        <v>88.991600000000005</v>
      </c>
      <c r="N69">
        <v>114.26231199999999</v>
      </c>
      <c r="O69">
        <v>119.621759</v>
      </c>
      <c r="P69">
        <v>131.31097500000001</v>
      </c>
      <c r="Q69">
        <v>21.106486</v>
      </c>
      <c r="R69">
        <v>41.003943999999997</v>
      </c>
      <c r="S69">
        <v>25.527144</v>
      </c>
      <c r="T69">
        <v>0</v>
      </c>
      <c r="U69">
        <v>337.56351799999999</v>
      </c>
      <c r="V69">
        <v>13.787119000000001</v>
      </c>
      <c r="W69">
        <v>44.881830000000001</v>
      </c>
      <c r="X69">
        <v>95.124281999999994</v>
      </c>
      <c r="Y69">
        <v>0</v>
      </c>
      <c r="Z69">
        <v>6.3394909999999998</v>
      </c>
      <c r="AA69">
        <v>27.179891999999999</v>
      </c>
      <c r="AB69">
        <v>12.739380000000001</v>
      </c>
      <c r="AC69">
        <v>9.3613750000000007</v>
      </c>
      <c r="AD69">
        <v>17.633686000000001</v>
      </c>
      <c r="AE69">
        <v>28.544056000000001</v>
      </c>
      <c r="AF69">
        <v>8.5838199999999993</v>
      </c>
      <c r="AG69">
        <v>38.223827</v>
      </c>
      <c r="AH69">
        <v>54.961986000000003</v>
      </c>
      <c r="AI69">
        <v>0</v>
      </c>
      <c r="AJ69">
        <v>0</v>
      </c>
      <c r="AK69">
        <v>49.100147999999997</v>
      </c>
      <c r="AL69">
        <v>77.556179</v>
      </c>
      <c r="AM69">
        <v>0</v>
      </c>
      <c r="AN69">
        <v>0.55513299999999999</v>
      </c>
      <c r="AO69">
        <v>23.888441</v>
      </c>
      <c r="AP69">
        <v>11.152002</v>
      </c>
      <c r="AQ69">
        <v>60.208621000000001</v>
      </c>
      <c r="AR69">
        <v>51.259162000000003</v>
      </c>
      <c r="AS69">
        <v>11.060302</v>
      </c>
      <c r="AT69">
        <v>14.506405000000001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46.21</v>
      </c>
      <c r="BA69">
        <f t="shared" si="4"/>
        <v>2428.0480299999999</v>
      </c>
      <c r="BD69">
        <v>0</v>
      </c>
      <c r="BE69">
        <v>7.14</v>
      </c>
      <c r="BF69">
        <v>1.18</v>
      </c>
      <c r="BG69">
        <v>0</v>
      </c>
      <c r="BH69">
        <v>5.44</v>
      </c>
      <c r="BI69">
        <v>6.7</v>
      </c>
      <c r="BJ69">
        <v>1.46</v>
      </c>
      <c r="BK69">
        <v>3.35</v>
      </c>
      <c r="BL69">
        <v>0.86</v>
      </c>
      <c r="BM69">
        <v>0</v>
      </c>
      <c r="BN69">
        <v>0</v>
      </c>
      <c r="BO69">
        <v>15.16</v>
      </c>
      <c r="BP69">
        <v>3.72</v>
      </c>
      <c r="BQ69">
        <v>0</v>
      </c>
      <c r="BR69">
        <v>1.01</v>
      </c>
      <c r="BS69">
        <v>0.19</v>
      </c>
      <c r="BT69">
        <v>0</v>
      </c>
      <c r="BU69">
        <v>0</v>
      </c>
      <c r="BV69">
        <v>0</v>
      </c>
      <c r="BW69">
        <f t="shared" si="5"/>
        <v>46.21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5.528797</v>
      </c>
      <c r="K70">
        <v>208.48226600000001</v>
      </c>
      <c r="L70">
        <v>631.79209200000003</v>
      </c>
      <c r="M70">
        <v>88.991600000000005</v>
      </c>
      <c r="N70">
        <v>114.26231199999999</v>
      </c>
      <c r="O70">
        <v>119.621759</v>
      </c>
      <c r="P70">
        <v>131.31097500000001</v>
      </c>
      <c r="Q70">
        <v>21.106486</v>
      </c>
      <c r="R70">
        <v>41.003943999999997</v>
      </c>
      <c r="S70">
        <v>25.527144</v>
      </c>
      <c r="T70">
        <v>0</v>
      </c>
      <c r="U70">
        <v>337.56351799999999</v>
      </c>
      <c r="V70">
        <v>13.787119000000001</v>
      </c>
      <c r="W70">
        <v>44.881830000000001</v>
      </c>
      <c r="X70">
        <v>95.124281999999994</v>
      </c>
      <c r="Y70">
        <v>0</v>
      </c>
      <c r="Z70">
        <v>6.3394909999999998</v>
      </c>
      <c r="AA70">
        <v>27.179891999999999</v>
      </c>
      <c r="AB70">
        <v>12.739380000000001</v>
      </c>
      <c r="AC70">
        <v>9.3613750000000007</v>
      </c>
      <c r="AD70">
        <v>17.633686000000001</v>
      </c>
      <c r="AE70">
        <v>28.544056000000001</v>
      </c>
      <c r="AF70">
        <v>8.5838199999999993</v>
      </c>
      <c r="AG70">
        <v>38.223827</v>
      </c>
      <c r="AH70">
        <v>54.961986000000003</v>
      </c>
      <c r="AI70">
        <v>0</v>
      </c>
      <c r="AJ70">
        <v>0</v>
      </c>
      <c r="AK70">
        <v>49.100147999999997</v>
      </c>
      <c r="AL70">
        <v>77.556179</v>
      </c>
      <c r="AM70">
        <v>0</v>
      </c>
      <c r="AN70">
        <v>0.55513299999999999</v>
      </c>
      <c r="AO70">
        <v>23.888441</v>
      </c>
      <c r="AP70">
        <v>11.152002</v>
      </c>
      <c r="AQ70">
        <v>60.208621000000001</v>
      </c>
      <c r="AR70">
        <v>51.259162000000003</v>
      </c>
      <c r="AS70">
        <v>11.060302</v>
      </c>
      <c r="AT70">
        <v>14.506405000000001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46.21</v>
      </c>
      <c r="BA70">
        <f t="shared" si="4"/>
        <v>2428.0480299999999</v>
      </c>
      <c r="BD70">
        <v>0</v>
      </c>
      <c r="BE70">
        <v>7.14</v>
      </c>
      <c r="BF70">
        <v>1.18</v>
      </c>
      <c r="BG70">
        <v>0</v>
      </c>
      <c r="BH70">
        <v>5.44</v>
      </c>
      <c r="BI70">
        <v>6.7</v>
      </c>
      <c r="BJ70">
        <v>1.46</v>
      </c>
      <c r="BK70">
        <v>3.35</v>
      </c>
      <c r="BL70">
        <v>0.86</v>
      </c>
      <c r="BM70">
        <v>0</v>
      </c>
      <c r="BN70">
        <v>0</v>
      </c>
      <c r="BO70">
        <v>15.16</v>
      </c>
      <c r="BP70">
        <v>3.72</v>
      </c>
      <c r="BQ70">
        <v>0</v>
      </c>
      <c r="BR70">
        <v>1.01</v>
      </c>
      <c r="BS70">
        <v>0.19</v>
      </c>
      <c r="BT70">
        <v>0</v>
      </c>
      <c r="BU70">
        <v>0</v>
      </c>
      <c r="BV70">
        <v>0</v>
      </c>
      <c r="BW70">
        <f t="shared" si="5"/>
        <v>46.21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5.528797</v>
      </c>
      <c r="K71">
        <v>208.48226600000001</v>
      </c>
      <c r="L71">
        <v>631.79209200000003</v>
      </c>
      <c r="M71">
        <v>88.991600000000005</v>
      </c>
      <c r="N71">
        <v>114.26231199999999</v>
      </c>
      <c r="O71">
        <v>119.621759</v>
      </c>
      <c r="P71">
        <v>131.31097500000001</v>
      </c>
      <c r="Q71">
        <v>21.106486</v>
      </c>
      <c r="R71">
        <v>41.003943999999997</v>
      </c>
      <c r="S71">
        <v>25.527144</v>
      </c>
      <c r="T71">
        <v>0</v>
      </c>
      <c r="U71">
        <v>337.56351799999999</v>
      </c>
      <c r="V71">
        <v>13.787119000000001</v>
      </c>
      <c r="W71">
        <v>44.881830000000001</v>
      </c>
      <c r="X71">
        <v>95.124281999999994</v>
      </c>
      <c r="Y71">
        <v>0</v>
      </c>
      <c r="Z71">
        <v>6.3394909999999998</v>
      </c>
      <c r="AA71">
        <v>27.179891999999999</v>
      </c>
      <c r="AB71">
        <v>12.739380000000001</v>
      </c>
      <c r="AC71">
        <v>9.3613750000000007</v>
      </c>
      <c r="AD71">
        <v>17.633686000000001</v>
      </c>
      <c r="AE71">
        <v>28.544056000000001</v>
      </c>
      <c r="AF71">
        <v>8.5838199999999993</v>
      </c>
      <c r="AG71">
        <v>38.223827</v>
      </c>
      <c r="AH71">
        <v>54.961986000000003</v>
      </c>
      <c r="AI71">
        <v>0</v>
      </c>
      <c r="AJ71">
        <v>0</v>
      </c>
      <c r="AK71">
        <v>49.100147999999997</v>
      </c>
      <c r="AL71">
        <v>77.556179</v>
      </c>
      <c r="AM71">
        <v>0</v>
      </c>
      <c r="AN71">
        <v>0</v>
      </c>
      <c r="AO71">
        <v>23.888441</v>
      </c>
      <c r="AP71">
        <v>11.152002</v>
      </c>
      <c r="AQ71">
        <v>60.208621000000001</v>
      </c>
      <c r="AR71">
        <v>10.678991999999999</v>
      </c>
      <c r="AS71">
        <v>11.060302</v>
      </c>
      <c r="AT71">
        <v>14.506405000000001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46.21</v>
      </c>
      <c r="BA71">
        <f t="shared" si="4"/>
        <v>2386.9127270000004</v>
      </c>
      <c r="BD71">
        <v>0</v>
      </c>
      <c r="BE71">
        <v>7.14</v>
      </c>
      <c r="BF71">
        <v>1.18</v>
      </c>
      <c r="BG71">
        <v>0</v>
      </c>
      <c r="BH71">
        <v>5.44</v>
      </c>
      <c r="BI71">
        <v>6.7</v>
      </c>
      <c r="BJ71">
        <v>1.46</v>
      </c>
      <c r="BK71">
        <v>3.35</v>
      </c>
      <c r="BL71">
        <v>0.86</v>
      </c>
      <c r="BM71">
        <v>0</v>
      </c>
      <c r="BN71">
        <v>0</v>
      </c>
      <c r="BO71">
        <v>15.16</v>
      </c>
      <c r="BP71">
        <v>3.72</v>
      </c>
      <c r="BQ71">
        <v>0</v>
      </c>
      <c r="BR71">
        <v>1.01</v>
      </c>
      <c r="BS71">
        <v>0.19</v>
      </c>
      <c r="BT71">
        <v>0</v>
      </c>
      <c r="BU71">
        <v>0</v>
      </c>
      <c r="BV71">
        <v>0</v>
      </c>
      <c r="BW71">
        <f t="shared" si="5"/>
        <v>46.21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5.528797</v>
      </c>
      <c r="K72">
        <v>208.48226600000001</v>
      </c>
      <c r="L72">
        <v>631.79209200000003</v>
      </c>
      <c r="M72">
        <v>88.991600000000005</v>
      </c>
      <c r="N72">
        <v>114.26231199999999</v>
      </c>
      <c r="O72">
        <v>119.621759</v>
      </c>
      <c r="P72">
        <v>131.31097500000001</v>
      </c>
      <c r="Q72">
        <v>21.106486</v>
      </c>
      <c r="R72">
        <v>41.003943999999997</v>
      </c>
      <c r="S72">
        <v>25.527144</v>
      </c>
      <c r="T72">
        <v>0</v>
      </c>
      <c r="U72">
        <v>337.56351799999999</v>
      </c>
      <c r="V72">
        <v>13.787119000000001</v>
      </c>
      <c r="W72">
        <v>44.881830000000001</v>
      </c>
      <c r="X72">
        <v>95.124281999999994</v>
      </c>
      <c r="Y72">
        <v>0</v>
      </c>
      <c r="Z72">
        <v>6.3394909999999998</v>
      </c>
      <c r="AA72">
        <v>40.769838</v>
      </c>
      <c r="AB72">
        <v>12.739380000000001</v>
      </c>
      <c r="AC72">
        <v>9.3613750000000007</v>
      </c>
      <c r="AD72">
        <v>17.633686000000001</v>
      </c>
      <c r="AE72">
        <v>28.544056000000001</v>
      </c>
      <c r="AF72">
        <v>8.5838199999999993</v>
      </c>
      <c r="AG72">
        <v>38.223827</v>
      </c>
      <c r="AH72">
        <v>54.961986000000003</v>
      </c>
      <c r="AI72">
        <v>0</v>
      </c>
      <c r="AJ72">
        <v>0</v>
      </c>
      <c r="AK72">
        <v>49.100147999999997</v>
      </c>
      <c r="AL72">
        <v>44.960104000000001</v>
      </c>
      <c r="AM72">
        <v>0</v>
      </c>
      <c r="AN72">
        <v>0</v>
      </c>
      <c r="AO72">
        <v>23.888441</v>
      </c>
      <c r="AP72">
        <v>11.152002</v>
      </c>
      <c r="AQ72">
        <v>60.208621000000001</v>
      </c>
      <c r="AR72">
        <v>10.678991999999999</v>
      </c>
      <c r="AS72">
        <v>11.060302</v>
      </c>
      <c r="AT72">
        <v>14.506405000000001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46.21</v>
      </c>
      <c r="BA72">
        <f t="shared" si="4"/>
        <v>2367.906598</v>
      </c>
      <c r="BD72">
        <v>0</v>
      </c>
      <c r="BE72">
        <v>7.14</v>
      </c>
      <c r="BF72">
        <v>1.18</v>
      </c>
      <c r="BG72">
        <v>0</v>
      </c>
      <c r="BH72">
        <v>5.44</v>
      </c>
      <c r="BI72">
        <v>6.7</v>
      </c>
      <c r="BJ72">
        <v>1.46</v>
      </c>
      <c r="BK72">
        <v>3.35</v>
      </c>
      <c r="BL72">
        <v>0.86</v>
      </c>
      <c r="BM72">
        <v>0</v>
      </c>
      <c r="BN72">
        <v>0</v>
      </c>
      <c r="BO72">
        <v>15.16</v>
      </c>
      <c r="BP72">
        <v>3.72</v>
      </c>
      <c r="BQ72">
        <v>0</v>
      </c>
      <c r="BR72">
        <v>1.01</v>
      </c>
      <c r="BS72">
        <v>0.19</v>
      </c>
      <c r="BT72">
        <v>0</v>
      </c>
      <c r="BU72">
        <v>0</v>
      </c>
      <c r="BV72">
        <v>0</v>
      </c>
      <c r="BW72">
        <f t="shared" si="5"/>
        <v>46.21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5.528797</v>
      </c>
      <c r="K73">
        <v>208.48226600000001</v>
      </c>
      <c r="L73">
        <v>631.79209200000003</v>
      </c>
      <c r="M73">
        <v>88.991600000000005</v>
      </c>
      <c r="N73">
        <v>114.26231199999999</v>
      </c>
      <c r="O73">
        <v>119.621759</v>
      </c>
      <c r="P73">
        <v>132.76192499999999</v>
      </c>
      <c r="Q73">
        <v>21.106486</v>
      </c>
      <c r="R73">
        <v>41.003943999999997</v>
      </c>
      <c r="S73">
        <v>25.527144</v>
      </c>
      <c r="T73">
        <v>0</v>
      </c>
      <c r="U73">
        <v>337.56351799999999</v>
      </c>
      <c r="V73">
        <v>13.787119000000001</v>
      </c>
      <c r="W73">
        <v>44.881830000000001</v>
      </c>
      <c r="X73">
        <v>95.124281999999994</v>
      </c>
      <c r="Y73">
        <v>0</v>
      </c>
      <c r="Z73">
        <v>1.06403</v>
      </c>
      <c r="AA73">
        <v>40.769838</v>
      </c>
      <c r="AB73">
        <v>25.478759</v>
      </c>
      <c r="AC73">
        <v>18.722749</v>
      </c>
      <c r="AD73">
        <v>17.633686000000001</v>
      </c>
      <c r="AE73">
        <v>28.544056000000001</v>
      </c>
      <c r="AF73">
        <v>18.121397999999999</v>
      </c>
      <c r="AG73">
        <v>38.223827</v>
      </c>
      <c r="AH73">
        <v>54.961986000000003</v>
      </c>
      <c r="AI73">
        <v>3.0784319999999998</v>
      </c>
      <c r="AJ73">
        <v>0</v>
      </c>
      <c r="AK73">
        <v>49.100147999999997</v>
      </c>
      <c r="AL73">
        <v>22.480052000000001</v>
      </c>
      <c r="AM73">
        <v>2.5788220000000002</v>
      </c>
      <c r="AN73">
        <v>0</v>
      </c>
      <c r="AO73">
        <v>23.888441</v>
      </c>
      <c r="AP73">
        <v>11.152002</v>
      </c>
      <c r="AQ73">
        <v>60.208621000000001</v>
      </c>
      <c r="AR73">
        <v>10.678991999999999</v>
      </c>
      <c r="AS73">
        <v>11.060302</v>
      </c>
      <c r="AT73">
        <v>14.506405000000001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46.190000000000005</v>
      </c>
      <c r="BA73">
        <f t="shared" si="4"/>
        <v>2378.8776199999998</v>
      </c>
      <c r="BD73">
        <v>0</v>
      </c>
      <c r="BE73">
        <v>7.14</v>
      </c>
      <c r="BF73">
        <v>1.18</v>
      </c>
      <c r="BG73">
        <v>0</v>
      </c>
      <c r="BH73">
        <v>5.44</v>
      </c>
      <c r="BI73">
        <v>6.7</v>
      </c>
      <c r="BJ73">
        <v>1.46</v>
      </c>
      <c r="BK73">
        <v>3.35</v>
      </c>
      <c r="BL73">
        <v>0.86</v>
      </c>
      <c r="BM73">
        <v>0</v>
      </c>
      <c r="BN73">
        <v>0</v>
      </c>
      <c r="BO73">
        <v>15.16</v>
      </c>
      <c r="BP73">
        <v>3.72</v>
      </c>
      <c r="BQ73">
        <v>0</v>
      </c>
      <c r="BR73">
        <v>1.01</v>
      </c>
      <c r="BS73">
        <v>0.17</v>
      </c>
      <c r="BT73">
        <v>0</v>
      </c>
      <c r="BU73">
        <v>0</v>
      </c>
      <c r="BV73">
        <v>0</v>
      </c>
      <c r="BW73">
        <f t="shared" si="5"/>
        <v>46.190000000000005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5.528797</v>
      </c>
      <c r="K74">
        <v>208.48226600000001</v>
      </c>
      <c r="L74">
        <v>631.79209200000003</v>
      </c>
      <c r="M74">
        <v>88.991600000000005</v>
      </c>
      <c r="N74">
        <v>114.26231199999999</v>
      </c>
      <c r="O74">
        <v>119.621759</v>
      </c>
      <c r="P74">
        <v>132.76192499999999</v>
      </c>
      <c r="Q74">
        <v>21.106486</v>
      </c>
      <c r="R74">
        <v>41.003943999999997</v>
      </c>
      <c r="S74">
        <v>25.527144</v>
      </c>
      <c r="T74">
        <v>0</v>
      </c>
      <c r="U74">
        <v>337.56351799999999</v>
      </c>
      <c r="V74">
        <v>13.787119000000001</v>
      </c>
      <c r="W74">
        <v>44.881830000000001</v>
      </c>
      <c r="X74">
        <v>95.124281999999994</v>
      </c>
      <c r="Y74">
        <v>0</v>
      </c>
      <c r="Z74">
        <v>1.06403</v>
      </c>
      <c r="AA74">
        <v>40.769838</v>
      </c>
      <c r="AB74">
        <v>25.478759</v>
      </c>
      <c r="AC74">
        <v>18.722749</v>
      </c>
      <c r="AD74">
        <v>17.633686000000001</v>
      </c>
      <c r="AE74">
        <v>28.544056000000001</v>
      </c>
      <c r="AF74">
        <v>18.121397999999999</v>
      </c>
      <c r="AG74">
        <v>38.223827</v>
      </c>
      <c r="AH74">
        <v>54.961986000000003</v>
      </c>
      <c r="AI74">
        <v>3.0784319999999998</v>
      </c>
      <c r="AJ74">
        <v>0</v>
      </c>
      <c r="AK74">
        <v>49.100147999999997</v>
      </c>
      <c r="AL74">
        <v>22.480052000000001</v>
      </c>
      <c r="AM74">
        <v>4.6418790000000003</v>
      </c>
      <c r="AN74">
        <v>0</v>
      </c>
      <c r="AO74">
        <v>23.888441</v>
      </c>
      <c r="AP74">
        <v>11.152002</v>
      </c>
      <c r="AQ74">
        <v>60.208621000000001</v>
      </c>
      <c r="AR74">
        <v>10.678991999999999</v>
      </c>
      <c r="AS74">
        <v>11.060302</v>
      </c>
      <c r="AT74">
        <v>14.506405000000001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46.190000000000005</v>
      </c>
      <c r="BA74">
        <f t="shared" si="4"/>
        <v>2380.9406769999996</v>
      </c>
      <c r="BD74">
        <v>0</v>
      </c>
      <c r="BE74">
        <v>7.14</v>
      </c>
      <c r="BF74">
        <v>1.18</v>
      </c>
      <c r="BG74">
        <v>0</v>
      </c>
      <c r="BH74">
        <v>5.44</v>
      </c>
      <c r="BI74">
        <v>6.7</v>
      </c>
      <c r="BJ74">
        <v>1.46</v>
      </c>
      <c r="BK74">
        <v>3.35</v>
      </c>
      <c r="BL74">
        <v>0.86</v>
      </c>
      <c r="BM74">
        <v>0</v>
      </c>
      <c r="BN74">
        <v>0</v>
      </c>
      <c r="BO74">
        <v>15.16</v>
      </c>
      <c r="BP74">
        <v>3.72</v>
      </c>
      <c r="BQ74">
        <v>0</v>
      </c>
      <c r="BR74">
        <v>1.01</v>
      </c>
      <c r="BS74">
        <v>0.17</v>
      </c>
      <c r="BT74">
        <v>0</v>
      </c>
      <c r="BU74">
        <v>0</v>
      </c>
      <c r="BV74">
        <v>0</v>
      </c>
      <c r="BW74">
        <f t="shared" si="5"/>
        <v>46.190000000000005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5.528797</v>
      </c>
      <c r="K75">
        <v>208.48226600000001</v>
      </c>
      <c r="L75">
        <v>631.79209200000003</v>
      </c>
      <c r="M75">
        <v>88.991600000000005</v>
      </c>
      <c r="N75">
        <v>114.26231199999999</v>
      </c>
      <c r="O75">
        <v>119.621759</v>
      </c>
      <c r="P75">
        <v>132.76192499999999</v>
      </c>
      <c r="Q75">
        <v>21.106486</v>
      </c>
      <c r="R75">
        <v>41.003943999999997</v>
      </c>
      <c r="S75">
        <v>25.527144</v>
      </c>
      <c r="T75">
        <v>0</v>
      </c>
      <c r="U75">
        <v>337.56351799999999</v>
      </c>
      <c r="V75">
        <v>13.787119000000001</v>
      </c>
      <c r="W75">
        <v>44.881830000000001</v>
      </c>
      <c r="X75">
        <v>95.124281999999994</v>
      </c>
      <c r="Y75">
        <v>0</v>
      </c>
      <c r="Z75">
        <v>1.06403</v>
      </c>
      <c r="AA75">
        <v>40.769838</v>
      </c>
      <c r="AB75">
        <v>25.478759</v>
      </c>
      <c r="AC75">
        <v>18.722749</v>
      </c>
      <c r="AD75">
        <v>17.633686000000001</v>
      </c>
      <c r="AE75">
        <v>46.539220999999998</v>
      </c>
      <c r="AF75">
        <v>18.121397999999999</v>
      </c>
      <c r="AG75">
        <v>38.223827</v>
      </c>
      <c r="AH75">
        <v>80.610912999999996</v>
      </c>
      <c r="AI75">
        <v>6.1568639999999997</v>
      </c>
      <c r="AJ75">
        <v>0</v>
      </c>
      <c r="AK75">
        <v>49.100147999999997</v>
      </c>
      <c r="AL75">
        <v>22.480052000000001</v>
      </c>
      <c r="AM75">
        <v>10.186346</v>
      </c>
      <c r="AN75">
        <v>0.38859300000000002</v>
      </c>
      <c r="AO75">
        <v>28.43862</v>
      </c>
      <c r="AP75">
        <v>11.152002</v>
      </c>
      <c r="AQ75">
        <v>60.208621000000001</v>
      </c>
      <c r="AR75">
        <v>10.678991999999999</v>
      </c>
      <c r="AS75">
        <v>11.060302</v>
      </c>
      <c r="AT75">
        <v>14.506405000000001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45.480000000000004</v>
      </c>
      <c r="BA75">
        <f t="shared" si="4"/>
        <v>2437.4364399999999</v>
      </c>
      <c r="BD75">
        <v>0</v>
      </c>
      <c r="BE75">
        <v>6.95</v>
      </c>
      <c r="BF75">
        <v>1.22</v>
      </c>
      <c r="BG75">
        <v>0</v>
      </c>
      <c r="BH75">
        <v>5.45</v>
      </c>
      <c r="BI75">
        <v>6.58</v>
      </c>
      <c r="BJ75">
        <v>1.5</v>
      </c>
      <c r="BK75">
        <v>3.32</v>
      </c>
      <c r="BL75">
        <v>0.82</v>
      </c>
      <c r="BM75">
        <v>0</v>
      </c>
      <c r="BN75">
        <v>0</v>
      </c>
      <c r="BO75">
        <v>14.79</v>
      </c>
      <c r="BP75">
        <v>3.64</v>
      </c>
      <c r="BQ75">
        <v>0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45.480000000000004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5.528797</v>
      </c>
      <c r="K76">
        <v>208.48226600000001</v>
      </c>
      <c r="L76">
        <v>631.79209200000003</v>
      </c>
      <c r="M76">
        <v>88.991600000000005</v>
      </c>
      <c r="N76">
        <v>114.26231199999999</v>
      </c>
      <c r="O76">
        <v>119.621759</v>
      </c>
      <c r="P76">
        <v>132.76192499999999</v>
      </c>
      <c r="Q76">
        <v>21.106486</v>
      </c>
      <c r="R76">
        <v>41.003943999999997</v>
      </c>
      <c r="S76">
        <v>25.527144</v>
      </c>
      <c r="T76">
        <v>0</v>
      </c>
      <c r="U76">
        <v>337.56351799999999</v>
      </c>
      <c r="V76">
        <v>13.787119000000001</v>
      </c>
      <c r="W76">
        <v>44.881830000000001</v>
      </c>
      <c r="X76">
        <v>95.124281999999994</v>
      </c>
      <c r="Y76">
        <v>0</v>
      </c>
      <c r="Z76">
        <v>1.06403</v>
      </c>
      <c r="AA76">
        <v>40.769838</v>
      </c>
      <c r="AB76">
        <v>25.478759</v>
      </c>
      <c r="AC76">
        <v>18.722749</v>
      </c>
      <c r="AD76">
        <v>17.633686000000001</v>
      </c>
      <c r="AE76">
        <v>46.539220999999998</v>
      </c>
      <c r="AF76">
        <v>18.121397999999999</v>
      </c>
      <c r="AG76">
        <v>38.223827</v>
      </c>
      <c r="AH76">
        <v>123.664468</v>
      </c>
      <c r="AI76">
        <v>11.082356000000001</v>
      </c>
      <c r="AJ76">
        <v>0</v>
      </c>
      <c r="AK76">
        <v>49.100147999999997</v>
      </c>
      <c r="AL76">
        <v>22.480052000000001</v>
      </c>
      <c r="AM76">
        <v>15.225364000000001</v>
      </c>
      <c r="AN76">
        <v>0.38859300000000002</v>
      </c>
      <c r="AO76">
        <v>28.43862</v>
      </c>
      <c r="AP76">
        <v>11.152002</v>
      </c>
      <c r="AQ76">
        <v>60.208621000000001</v>
      </c>
      <c r="AR76">
        <v>10.678991999999999</v>
      </c>
      <c r="AS76">
        <v>11.060302</v>
      </c>
      <c r="AT76">
        <v>14.506405000000001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45.480000000000004</v>
      </c>
      <c r="BA76">
        <f t="shared" si="4"/>
        <v>2490.4545049999997</v>
      </c>
      <c r="BD76">
        <v>0</v>
      </c>
      <c r="BE76">
        <v>6.95</v>
      </c>
      <c r="BF76">
        <v>1.22</v>
      </c>
      <c r="BG76">
        <v>0</v>
      </c>
      <c r="BH76">
        <v>5.45</v>
      </c>
      <c r="BI76">
        <v>6.58</v>
      </c>
      <c r="BJ76">
        <v>1.5</v>
      </c>
      <c r="BK76">
        <v>3.32</v>
      </c>
      <c r="BL76">
        <v>0.82</v>
      </c>
      <c r="BM76">
        <v>0</v>
      </c>
      <c r="BN76">
        <v>0</v>
      </c>
      <c r="BO76">
        <v>14.79</v>
      </c>
      <c r="BP76">
        <v>3.64</v>
      </c>
      <c r="BQ76">
        <v>0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45.480000000000004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5.528797</v>
      </c>
      <c r="K77">
        <v>208.48226600000001</v>
      </c>
      <c r="L77">
        <v>631.79209200000003</v>
      </c>
      <c r="M77">
        <v>88.991600000000005</v>
      </c>
      <c r="N77">
        <v>114.26231199999999</v>
      </c>
      <c r="O77">
        <v>119.621759</v>
      </c>
      <c r="P77">
        <v>132.76192499999999</v>
      </c>
      <c r="Q77">
        <v>21.106486</v>
      </c>
      <c r="R77">
        <v>41.003943999999997</v>
      </c>
      <c r="S77">
        <v>25.527144</v>
      </c>
      <c r="T77">
        <v>0</v>
      </c>
      <c r="U77">
        <v>337.56351799999999</v>
      </c>
      <c r="V77">
        <v>13.784025</v>
      </c>
      <c r="W77">
        <v>44.881830000000001</v>
      </c>
      <c r="X77">
        <v>95.124281999999994</v>
      </c>
      <c r="Y77">
        <v>0</v>
      </c>
      <c r="Z77">
        <v>3.1920899999999999</v>
      </c>
      <c r="AA77">
        <v>40.769838</v>
      </c>
      <c r="AB77">
        <v>25.478759</v>
      </c>
      <c r="AC77">
        <v>18.722749</v>
      </c>
      <c r="AD77">
        <v>26.450527999999998</v>
      </c>
      <c r="AE77">
        <v>46.539220999999998</v>
      </c>
      <c r="AF77">
        <v>25.751460999999999</v>
      </c>
      <c r="AG77">
        <v>38.223827</v>
      </c>
      <c r="AH77">
        <v>135.75610499999999</v>
      </c>
      <c r="AI77">
        <v>47.284719000000003</v>
      </c>
      <c r="AJ77">
        <v>0</v>
      </c>
      <c r="AK77">
        <v>49.100147999999997</v>
      </c>
      <c r="AL77">
        <v>22.480052000000001</v>
      </c>
      <c r="AM77">
        <v>15.225364000000001</v>
      </c>
      <c r="AN77">
        <v>0.38859300000000002</v>
      </c>
      <c r="AO77">
        <v>28.43862</v>
      </c>
      <c r="AP77">
        <v>11.152002</v>
      </c>
      <c r="AQ77">
        <v>60.208621000000001</v>
      </c>
      <c r="AR77">
        <v>10.678991999999999</v>
      </c>
      <c r="AS77">
        <v>11.060302</v>
      </c>
      <c r="AT77">
        <v>14.506405000000001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45.480000000000004</v>
      </c>
      <c r="BA77">
        <f t="shared" si="4"/>
        <v>2557.3203760000001</v>
      </c>
      <c r="BD77">
        <v>0</v>
      </c>
      <c r="BE77">
        <v>6.95</v>
      </c>
      <c r="BF77">
        <v>1.22</v>
      </c>
      <c r="BG77">
        <v>0</v>
      </c>
      <c r="BH77">
        <v>5.45</v>
      </c>
      <c r="BI77">
        <v>6.58</v>
      </c>
      <c r="BJ77">
        <v>1.5</v>
      </c>
      <c r="BK77">
        <v>3.32</v>
      </c>
      <c r="BL77">
        <v>0.82</v>
      </c>
      <c r="BM77">
        <v>0</v>
      </c>
      <c r="BN77">
        <v>0</v>
      </c>
      <c r="BO77">
        <v>14.79</v>
      </c>
      <c r="BP77">
        <v>3.64</v>
      </c>
      <c r="BQ77">
        <v>0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45.480000000000004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5.528797</v>
      </c>
      <c r="K78">
        <v>208.48226600000001</v>
      </c>
      <c r="L78">
        <v>631.79209200000003</v>
      </c>
      <c r="M78">
        <v>88.991600000000005</v>
      </c>
      <c r="N78">
        <v>114.26231199999999</v>
      </c>
      <c r="O78">
        <v>119.621759</v>
      </c>
      <c r="P78">
        <v>132.76192499999999</v>
      </c>
      <c r="Q78">
        <v>21.106486</v>
      </c>
      <c r="R78">
        <v>41.003943999999997</v>
      </c>
      <c r="S78">
        <v>25.527144</v>
      </c>
      <c r="T78">
        <v>0</v>
      </c>
      <c r="U78">
        <v>337.56351799999999</v>
      </c>
      <c r="V78">
        <v>13.784025</v>
      </c>
      <c r="W78">
        <v>44.881830000000001</v>
      </c>
      <c r="X78">
        <v>95.124281999999994</v>
      </c>
      <c r="Y78">
        <v>0</v>
      </c>
      <c r="Z78">
        <v>19.018471999999999</v>
      </c>
      <c r="AA78">
        <v>40.769838</v>
      </c>
      <c r="AB78">
        <v>38.218139000000001</v>
      </c>
      <c r="AC78">
        <v>28.084123999999999</v>
      </c>
      <c r="AD78">
        <v>35.349150000000002</v>
      </c>
      <c r="AE78">
        <v>47.819980999999999</v>
      </c>
      <c r="AF78">
        <v>29.184989000000002</v>
      </c>
      <c r="AG78">
        <v>38.223827</v>
      </c>
      <c r="AH78">
        <v>135.75610499999999</v>
      </c>
      <c r="AI78">
        <v>47.284719000000003</v>
      </c>
      <c r="AJ78">
        <v>0</v>
      </c>
      <c r="AK78">
        <v>49.100147999999997</v>
      </c>
      <c r="AL78">
        <v>22.480052000000001</v>
      </c>
      <c r="AM78">
        <v>15.225364000000001</v>
      </c>
      <c r="AN78">
        <v>0.38859300000000002</v>
      </c>
      <c r="AO78">
        <v>28.43862</v>
      </c>
      <c r="AP78">
        <v>11.152002</v>
      </c>
      <c r="AQ78">
        <v>60.208621000000001</v>
      </c>
      <c r="AR78">
        <v>10.678991999999999</v>
      </c>
      <c r="AS78">
        <v>11.060302</v>
      </c>
      <c r="AT78">
        <v>14.506405000000001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45.480000000000004</v>
      </c>
      <c r="BA78">
        <f t="shared" si="4"/>
        <v>2608.8604229999996</v>
      </c>
      <c r="BD78">
        <v>0</v>
      </c>
      <c r="BE78">
        <v>6.95</v>
      </c>
      <c r="BF78">
        <v>1.22</v>
      </c>
      <c r="BG78">
        <v>0</v>
      </c>
      <c r="BH78">
        <v>5.45</v>
      </c>
      <c r="BI78">
        <v>6.58</v>
      </c>
      <c r="BJ78">
        <v>1.5</v>
      </c>
      <c r="BK78">
        <v>3.32</v>
      </c>
      <c r="BL78">
        <v>0.82</v>
      </c>
      <c r="BM78">
        <v>0</v>
      </c>
      <c r="BN78">
        <v>0</v>
      </c>
      <c r="BO78">
        <v>14.79</v>
      </c>
      <c r="BP78">
        <v>3.64</v>
      </c>
      <c r="BQ78">
        <v>0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45.480000000000004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5.528797</v>
      </c>
      <c r="K79">
        <v>208.48226600000001</v>
      </c>
      <c r="L79">
        <v>631.79209200000003</v>
      </c>
      <c r="M79">
        <v>88.991600000000005</v>
      </c>
      <c r="N79">
        <v>114.26231199999999</v>
      </c>
      <c r="O79">
        <v>119.621759</v>
      </c>
      <c r="P79">
        <v>132.76192499999999</v>
      </c>
      <c r="Q79">
        <v>21.106486</v>
      </c>
      <c r="R79">
        <v>41.003943999999997</v>
      </c>
      <c r="S79">
        <v>25.527144</v>
      </c>
      <c r="T79">
        <v>0</v>
      </c>
      <c r="U79">
        <v>337.56351799999999</v>
      </c>
      <c r="V79">
        <v>13.784025</v>
      </c>
      <c r="W79">
        <v>44.881830000000001</v>
      </c>
      <c r="X79">
        <v>95.124281999999994</v>
      </c>
      <c r="Y79">
        <v>0</v>
      </c>
      <c r="Z79">
        <v>19.018471999999999</v>
      </c>
      <c r="AA79">
        <v>40.769838</v>
      </c>
      <c r="AB79">
        <v>38.218139000000001</v>
      </c>
      <c r="AC79">
        <v>28.084123999999999</v>
      </c>
      <c r="AD79">
        <v>35.349150000000002</v>
      </c>
      <c r="AE79">
        <v>47.819980999999999</v>
      </c>
      <c r="AF79">
        <v>29.184989000000002</v>
      </c>
      <c r="AG79">
        <v>38.223827</v>
      </c>
      <c r="AH79">
        <v>135.75610499999999</v>
      </c>
      <c r="AI79">
        <v>47.284719000000003</v>
      </c>
      <c r="AJ79">
        <v>0</v>
      </c>
      <c r="AK79">
        <v>49.100147999999997</v>
      </c>
      <c r="AL79">
        <v>22.480052000000001</v>
      </c>
      <c r="AM79">
        <v>15.225364000000001</v>
      </c>
      <c r="AN79">
        <v>0.38859300000000002</v>
      </c>
      <c r="AO79">
        <v>28.43862</v>
      </c>
      <c r="AP79">
        <v>11.152002</v>
      </c>
      <c r="AQ79">
        <v>60.208621000000001</v>
      </c>
      <c r="AR79">
        <v>10.678991999999999</v>
      </c>
      <c r="AS79">
        <v>11.060302</v>
      </c>
      <c r="AT79">
        <v>13.755280000000001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45.49</v>
      </c>
      <c r="BA79">
        <f t="shared" si="4"/>
        <v>2608.1192979999992</v>
      </c>
      <c r="BD79">
        <v>0</v>
      </c>
      <c r="BE79">
        <v>6.95</v>
      </c>
      <c r="BF79">
        <v>1.22</v>
      </c>
      <c r="BG79">
        <v>0</v>
      </c>
      <c r="BH79">
        <v>5.45</v>
      </c>
      <c r="BI79">
        <v>6.58</v>
      </c>
      <c r="BJ79">
        <v>1.5</v>
      </c>
      <c r="BK79">
        <v>3.32</v>
      </c>
      <c r="BL79">
        <v>0.82</v>
      </c>
      <c r="BM79">
        <v>0</v>
      </c>
      <c r="BN79">
        <v>0</v>
      </c>
      <c r="BO79">
        <v>14.79</v>
      </c>
      <c r="BP79">
        <v>3.64</v>
      </c>
      <c r="BQ79">
        <v>0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45.49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5.528797</v>
      </c>
      <c r="K80">
        <v>208.48226600000001</v>
      </c>
      <c r="L80">
        <v>631.79209200000003</v>
      </c>
      <c r="M80">
        <v>88.991600000000005</v>
      </c>
      <c r="N80">
        <v>114.26231199999999</v>
      </c>
      <c r="O80">
        <v>119.621759</v>
      </c>
      <c r="P80">
        <v>132.76192499999999</v>
      </c>
      <c r="Q80">
        <v>21.106486</v>
      </c>
      <c r="R80">
        <v>41.003943999999997</v>
      </c>
      <c r="S80">
        <v>25.527144</v>
      </c>
      <c r="T80">
        <v>0</v>
      </c>
      <c r="U80">
        <v>337.56351799999999</v>
      </c>
      <c r="V80">
        <v>13.784025</v>
      </c>
      <c r="W80">
        <v>44.881830000000001</v>
      </c>
      <c r="X80">
        <v>95.124281999999994</v>
      </c>
      <c r="Y80">
        <v>0</v>
      </c>
      <c r="Z80">
        <v>19.018471999999999</v>
      </c>
      <c r="AA80">
        <v>40.769838</v>
      </c>
      <c r="AB80">
        <v>38.218139000000001</v>
      </c>
      <c r="AC80">
        <v>28.084123999999999</v>
      </c>
      <c r="AD80">
        <v>35.349150000000002</v>
      </c>
      <c r="AE80">
        <v>47.819980999999999</v>
      </c>
      <c r="AF80">
        <v>29.184989000000002</v>
      </c>
      <c r="AG80">
        <v>38.223827</v>
      </c>
      <c r="AH80">
        <v>135.75610499999999</v>
      </c>
      <c r="AI80">
        <v>47.284719000000003</v>
      </c>
      <c r="AJ80">
        <v>0</v>
      </c>
      <c r="AK80">
        <v>49.100147999999997</v>
      </c>
      <c r="AL80">
        <v>22.480052000000001</v>
      </c>
      <c r="AM80">
        <v>15.225364000000001</v>
      </c>
      <c r="AN80">
        <v>0.38859300000000002</v>
      </c>
      <c r="AO80">
        <v>28.43862</v>
      </c>
      <c r="AP80">
        <v>11.152002</v>
      </c>
      <c r="AQ80">
        <v>60.208621000000001</v>
      </c>
      <c r="AR80">
        <v>10.678991999999999</v>
      </c>
      <c r="AS80">
        <v>11.060302</v>
      </c>
      <c r="AT80">
        <v>14.506405000000001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45.49</v>
      </c>
      <c r="BA80">
        <f t="shared" si="4"/>
        <v>2608.8704229999994</v>
      </c>
      <c r="BD80">
        <v>0</v>
      </c>
      <c r="BE80">
        <v>6.95</v>
      </c>
      <c r="BF80">
        <v>1.22</v>
      </c>
      <c r="BG80">
        <v>0</v>
      </c>
      <c r="BH80">
        <v>5.45</v>
      </c>
      <c r="BI80">
        <v>6.58</v>
      </c>
      <c r="BJ80">
        <v>1.5</v>
      </c>
      <c r="BK80">
        <v>3.32</v>
      </c>
      <c r="BL80">
        <v>0.82</v>
      </c>
      <c r="BM80">
        <v>0</v>
      </c>
      <c r="BN80">
        <v>0</v>
      </c>
      <c r="BO80">
        <v>14.79</v>
      </c>
      <c r="BP80">
        <v>3.64</v>
      </c>
      <c r="BQ80">
        <v>0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45.49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5.528797</v>
      </c>
      <c r="K81">
        <v>208.48226600000001</v>
      </c>
      <c r="L81">
        <v>631.79209200000003</v>
      </c>
      <c r="M81">
        <v>88.991600000000005</v>
      </c>
      <c r="N81">
        <v>114.26231199999999</v>
      </c>
      <c r="O81">
        <v>119.621759</v>
      </c>
      <c r="P81">
        <v>132.76192499999999</v>
      </c>
      <c r="Q81">
        <v>21.106486</v>
      </c>
      <c r="R81">
        <v>41.003943999999997</v>
      </c>
      <c r="S81">
        <v>25.527144</v>
      </c>
      <c r="T81">
        <v>0</v>
      </c>
      <c r="U81">
        <v>337.56351799999999</v>
      </c>
      <c r="V81">
        <v>7.5201859999999998</v>
      </c>
      <c r="W81">
        <v>44.881830000000001</v>
      </c>
      <c r="X81">
        <v>95.124281999999994</v>
      </c>
      <c r="Y81">
        <v>0</v>
      </c>
      <c r="Z81">
        <v>19.018471999999999</v>
      </c>
      <c r="AA81">
        <v>40.769838</v>
      </c>
      <c r="AB81">
        <v>38.218139000000001</v>
      </c>
      <c r="AC81">
        <v>28.084123999999999</v>
      </c>
      <c r="AD81">
        <v>35.349150000000002</v>
      </c>
      <c r="AE81">
        <v>47.819980999999999</v>
      </c>
      <c r="AF81">
        <v>29.184989000000002</v>
      </c>
      <c r="AG81">
        <v>38.223827</v>
      </c>
      <c r="AH81">
        <v>135.75610499999999</v>
      </c>
      <c r="AI81">
        <v>47.284719000000003</v>
      </c>
      <c r="AJ81">
        <v>0</v>
      </c>
      <c r="AK81">
        <v>49.100147999999997</v>
      </c>
      <c r="AL81">
        <v>22.480052000000001</v>
      </c>
      <c r="AM81">
        <v>15.225364000000001</v>
      </c>
      <c r="AN81">
        <v>0.38859300000000002</v>
      </c>
      <c r="AO81">
        <v>28.43862</v>
      </c>
      <c r="AP81">
        <v>11.152002</v>
      </c>
      <c r="AQ81">
        <v>60.208621000000001</v>
      </c>
      <c r="AR81">
        <v>51.259162000000003</v>
      </c>
      <c r="AS81">
        <v>31.098966000000001</v>
      </c>
      <c r="AT81">
        <v>14.506405000000001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45.49</v>
      </c>
      <c r="BA81">
        <f t="shared" si="4"/>
        <v>2663.2254179999995</v>
      </c>
      <c r="BD81">
        <v>0</v>
      </c>
      <c r="BE81">
        <v>6.95</v>
      </c>
      <c r="BF81">
        <v>1.22</v>
      </c>
      <c r="BG81">
        <v>0</v>
      </c>
      <c r="BH81">
        <v>5.45</v>
      </c>
      <c r="BI81">
        <v>6.58</v>
      </c>
      <c r="BJ81">
        <v>1.5</v>
      </c>
      <c r="BK81">
        <v>3.32</v>
      </c>
      <c r="BL81">
        <v>0.82</v>
      </c>
      <c r="BM81">
        <v>0</v>
      </c>
      <c r="BN81">
        <v>0</v>
      </c>
      <c r="BO81">
        <v>14.79</v>
      </c>
      <c r="BP81">
        <v>3.64</v>
      </c>
      <c r="BQ81">
        <v>0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45.49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5.528797</v>
      </c>
      <c r="K82">
        <v>208.48226600000001</v>
      </c>
      <c r="L82">
        <v>631.79209200000003</v>
      </c>
      <c r="M82">
        <v>88.991600000000005</v>
      </c>
      <c r="N82">
        <v>114.26231199999999</v>
      </c>
      <c r="O82">
        <v>119.621759</v>
      </c>
      <c r="P82">
        <v>132.76192499999999</v>
      </c>
      <c r="Q82">
        <v>21.106486</v>
      </c>
      <c r="R82">
        <v>41.003943999999997</v>
      </c>
      <c r="S82">
        <v>25.527144</v>
      </c>
      <c r="T82">
        <v>0</v>
      </c>
      <c r="U82">
        <v>337.56351799999999</v>
      </c>
      <c r="V82">
        <v>7.5201859999999998</v>
      </c>
      <c r="W82">
        <v>44.881830000000001</v>
      </c>
      <c r="X82">
        <v>95.124281999999994</v>
      </c>
      <c r="Y82">
        <v>0</v>
      </c>
      <c r="Z82">
        <v>19.018471999999999</v>
      </c>
      <c r="AA82">
        <v>40.769838</v>
      </c>
      <c r="AB82">
        <v>38.218139000000001</v>
      </c>
      <c r="AC82">
        <v>28.084123999999999</v>
      </c>
      <c r="AD82">
        <v>35.349150000000002</v>
      </c>
      <c r="AE82">
        <v>47.819980999999999</v>
      </c>
      <c r="AF82">
        <v>29.184989000000002</v>
      </c>
      <c r="AG82">
        <v>38.223827</v>
      </c>
      <c r="AH82">
        <v>135.75610499999999</v>
      </c>
      <c r="AI82">
        <v>32.015695000000001</v>
      </c>
      <c r="AJ82">
        <v>0</v>
      </c>
      <c r="AK82">
        <v>49.100147999999997</v>
      </c>
      <c r="AL82">
        <v>22.480052000000001</v>
      </c>
      <c r="AM82">
        <v>15.225364000000001</v>
      </c>
      <c r="AN82">
        <v>0.38859300000000002</v>
      </c>
      <c r="AO82">
        <v>28.43862</v>
      </c>
      <c r="AP82">
        <v>11.152002</v>
      </c>
      <c r="AQ82">
        <v>60.208621000000001</v>
      </c>
      <c r="AR82">
        <v>51.259162000000003</v>
      </c>
      <c r="AS82">
        <v>31.098966000000001</v>
      </c>
      <c r="AT82">
        <v>14.506405000000001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45.49</v>
      </c>
      <c r="BA82">
        <f t="shared" si="4"/>
        <v>2647.9563939999994</v>
      </c>
      <c r="BD82">
        <v>0</v>
      </c>
      <c r="BE82">
        <v>6.95</v>
      </c>
      <c r="BF82">
        <v>1.22</v>
      </c>
      <c r="BG82">
        <v>0</v>
      </c>
      <c r="BH82">
        <v>5.45</v>
      </c>
      <c r="BI82">
        <v>6.58</v>
      </c>
      <c r="BJ82">
        <v>1.5</v>
      </c>
      <c r="BK82">
        <v>3.32</v>
      </c>
      <c r="BL82">
        <v>0.82</v>
      </c>
      <c r="BM82">
        <v>0</v>
      </c>
      <c r="BN82">
        <v>0</v>
      </c>
      <c r="BO82">
        <v>14.79</v>
      </c>
      <c r="BP82">
        <v>3.64</v>
      </c>
      <c r="BQ82">
        <v>0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45.49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5.528797</v>
      </c>
      <c r="K83">
        <v>208.48226600000001</v>
      </c>
      <c r="L83">
        <v>631.79209200000003</v>
      </c>
      <c r="M83">
        <v>88.991600000000005</v>
      </c>
      <c r="N83">
        <v>114.26231199999999</v>
      </c>
      <c r="O83">
        <v>119.621759</v>
      </c>
      <c r="P83">
        <v>132.76192499999999</v>
      </c>
      <c r="Q83">
        <v>21.106486</v>
      </c>
      <c r="R83">
        <v>41.003943999999997</v>
      </c>
      <c r="S83">
        <v>25.527144</v>
      </c>
      <c r="T83">
        <v>0</v>
      </c>
      <c r="U83">
        <v>337.56351799999999</v>
      </c>
      <c r="V83">
        <v>7.5201859999999998</v>
      </c>
      <c r="W83">
        <v>44.881830000000001</v>
      </c>
      <c r="X83">
        <v>95.124281999999994</v>
      </c>
      <c r="Y83">
        <v>0</v>
      </c>
      <c r="Z83">
        <v>19.018471999999999</v>
      </c>
      <c r="AA83">
        <v>40.769838</v>
      </c>
      <c r="AB83">
        <v>38.218139000000001</v>
      </c>
      <c r="AC83">
        <v>28.084123999999999</v>
      </c>
      <c r="AD83">
        <v>35.349150000000002</v>
      </c>
      <c r="AE83">
        <v>47.819980999999999</v>
      </c>
      <c r="AF83">
        <v>29.184989000000002</v>
      </c>
      <c r="AG83">
        <v>38.223827</v>
      </c>
      <c r="AH83">
        <v>135.75610499999999</v>
      </c>
      <c r="AI83">
        <v>14.776475</v>
      </c>
      <c r="AJ83">
        <v>0</v>
      </c>
      <c r="AK83">
        <v>49.100147999999997</v>
      </c>
      <c r="AL83">
        <v>22.480052000000001</v>
      </c>
      <c r="AM83">
        <v>15.225364000000001</v>
      </c>
      <c r="AN83">
        <v>0.38859300000000002</v>
      </c>
      <c r="AO83">
        <v>28.43862</v>
      </c>
      <c r="AP83">
        <v>11.152002</v>
      </c>
      <c r="AQ83">
        <v>60.208621000000001</v>
      </c>
      <c r="AR83">
        <v>10.678991999999999</v>
      </c>
      <c r="AS83">
        <v>31.098966000000001</v>
      </c>
      <c r="AT83">
        <v>14.506405000000001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45.41</v>
      </c>
      <c r="BA83">
        <f t="shared" si="4"/>
        <v>2590.0570039999998</v>
      </c>
      <c r="BD83">
        <v>0</v>
      </c>
      <c r="BE83">
        <v>6.95</v>
      </c>
      <c r="BF83">
        <v>1.22</v>
      </c>
      <c r="BG83">
        <v>0</v>
      </c>
      <c r="BH83">
        <v>5.45</v>
      </c>
      <c r="BI83">
        <v>6.58</v>
      </c>
      <c r="BJ83">
        <v>1.56</v>
      </c>
      <c r="BK83">
        <v>3.18</v>
      </c>
      <c r="BL83">
        <v>0.82</v>
      </c>
      <c r="BM83">
        <v>0</v>
      </c>
      <c r="BN83">
        <v>0</v>
      </c>
      <c r="BO83">
        <v>14.79</v>
      </c>
      <c r="BP83">
        <v>3.64</v>
      </c>
      <c r="BQ83">
        <v>0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45.41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5.528797</v>
      </c>
      <c r="K84">
        <v>208.48226600000001</v>
      </c>
      <c r="L84">
        <v>631.79209200000003</v>
      </c>
      <c r="M84">
        <v>88.991600000000005</v>
      </c>
      <c r="N84">
        <v>114.26231199999999</v>
      </c>
      <c r="O84">
        <v>119.621759</v>
      </c>
      <c r="P84">
        <v>132.76192499999999</v>
      </c>
      <c r="Q84">
        <v>21.106486</v>
      </c>
      <c r="R84">
        <v>41.003943999999997</v>
      </c>
      <c r="S84">
        <v>25.527144</v>
      </c>
      <c r="T84">
        <v>0</v>
      </c>
      <c r="U84">
        <v>337.56351799999999</v>
      </c>
      <c r="V84">
        <v>7.5201859999999998</v>
      </c>
      <c r="W84">
        <v>44.881830000000001</v>
      </c>
      <c r="X84">
        <v>95.124281999999994</v>
      </c>
      <c r="Y84">
        <v>0</v>
      </c>
      <c r="Z84">
        <v>19.018471999999999</v>
      </c>
      <c r="AA84">
        <v>40.769838</v>
      </c>
      <c r="AB84">
        <v>38.218139000000001</v>
      </c>
      <c r="AC84">
        <v>28.084123999999999</v>
      </c>
      <c r="AD84">
        <v>35.349150000000002</v>
      </c>
      <c r="AE84">
        <v>47.819980999999999</v>
      </c>
      <c r="AF84">
        <v>29.184989000000002</v>
      </c>
      <c r="AG84">
        <v>38.223827</v>
      </c>
      <c r="AH84">
        <v>135.75610499999999</v>
      </c>
      <c r="AI84">
        <v>3.0784319999999998</v>
      </c>
      <c r="AJ84">
        <v>0</v>
      </c>
      <c r="AK84">
        <v>49.100147999999997</v>
      </c>
      <c r="AL84">
        <v>22.480052000000001</v>
      </c>
      <c r="AM84">
        <v>15.225364000000001</v>
      </c>
      <c r="AN84">
        <v>0.38859300000000002</v>
      </c>
      <c r="AO84">
        <v>28.43862</v>
      </c>
      <c r="AP84">
        <v>11.152002</v>
      </c>
      <c r="AQ84">
        <v>60.208621000000001</v>
      </c>
      <c r="AR84">
        <v>10.678991999999999</v>
      </c>
      <c r="AS84">
        <v>31.098966000000001</v>
      </c>
      <c r="AT84">
        <v>14.506405000000001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45.41</v>
      </c>
      <c r="BA84">
        <f t="shared" si="4"/>
        <v>2578.3589609999995</v>
      </c>
      <c r="BD84">
        <v>0</v>
      </c>
      <c r="BE84">
        <v>6.95</v>
      </c>
      <c r="BF84">
        <v>1.22</v>
      </c>
      <c r="BG84">
        <v>0</v>
      </c>
      <c r="BH84">
        <v>5.45</v>
      </c>
      <c r="BI84">
        <v>6.58</v>
      </c>
      <c r="BJ84">
        <v>1.56</v>
      </c>
      <c r="BK84">
        <v>3.18</v>
      </c>
      <c r="BL84">
        <v>0.82</v>
      </c>
      <c r="BM84">
        <v>0</v>
      </c>
      <c r="BN84">
        <v>0</v>
      </c>
      <c r="BO84">
        <v>14.79</v>
      </c>
      <c r="BP84">
        <v>3.64</v>
      </c>
      <c r="BQ84">
        <v>0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45.41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5.528797</v>
      </c>
      <c r="K85">
        <v>208.48226600000001</v>
      </c>
      <c r="L85">
        <v>631.79209200000003</v>
      </c>
      <c r="M85">
        <v>88.991600000000005</v>
      </c>
      <c r="N85">
        <v>114.26231199999999</v>
      </c>
      <c r="O85">
        <v>119.621759</v>
      </c>
      <c r="P85">
        <v>132.76192499999999</v>
      </c>
      <c r="Q85">
        <v>21.106486</v>
      </c>
      <c r="R85">
        <v>41.003943999999997</v>
      </c>
      <c r="S85">
        <v>25.527144</v>
      </c>
      <c r="T85">
        <v>0</v>
      </c>
      <c r="U85">
        <v>337.56351799999999</v>
      </c>
      <c r="V85">
        <v>7.5159209999999996</v>
      </c>
      <c r="W85">
        <v>44.881830000000001</v>
      </c>
      <c r="X85">
        <v>95.124281999999994</v>
      </c>
      <c r="Y85">
        <v>0</v>
      </c>
      <c r="Z85">
        <v>19.018471999999999</v>
      </c>
      <c r="AA85">
        <v>40.769838</v>
      </c>
      <c r="AB85">
        <v>38.218139000000001</v>
      </c>
      <c r="AC85">
        <v>28.084123999999999</v>
      </c>
      <c r="AD85">
        <v>35.349150000000002</v>
      </c>
      <c r="AE85">
        <v>47.819980999999999</v>
      </c>
      <c r="AF85">
        <v>29.184989000000002</v>
      </c>
      <c r="AG85">
        <v>38.223827</v>
      </c>
      <c r="AH85">
        <v>135.75610499999999</v>
      </c>
      <c r="AI85">
        <v>3.0784319999999998</v>
      </c>
      <c r="AJ85">
        <v>0</v>
      </c>
      <c r="AK85">
        <v>49.100147999999997</v>
      </c>
      <c r="AL85">
        <v>22.480052000000001</v>
      </c>
      <c r="AM85">
        <v>15.225364000000001</v>
      </c>
      <c r="AN85">
        <v>0.38859300000000002</v>
      </c>
      <c r="AO85">
        <v>28.43862</v>
      </c>
      <c r="AP85">
        <v>11.152002</v>
      </c>
      <c r="AQ85">
        <v>60.208621000000001</v>
      </c>
      <c r="AR85">
        <v>10.678991999999999</v>
      </c>
      <c r="AS85">
        <v>11.060302</v>
      </c>
      <c r="AT85">
        <v>14.506405000000001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45.41</v>
      </c>
      <c r="BA85">
        <f t="shared" si="4"/>
        <v>2558.3160319999993</v>
      </c>
      <c r="BD85">
        <v>0</v>
      </c>
      <c r="BE85">
        <v>6.95</v>
      </c>
      <c r="BF85">
        <v>1.22</v>
      </c>
      <c r="BG85">
        <v>0</v>
      </c>
      <c r="BH85">
        <v>5.45</v>
      </c>
      <c r="BI85">
        <v>6.58</v>
      </c>
      <c r="BJ85">
        <v>1.56</v>
      </c>
      <c r="BK85">
        <v>3.18</v>
      </c>
      <c r="BL85">
        <v>0.82</v>
      </c>
      <c r="BM85">
        <v>0</v>
      </c>
      <c r="BN85">
        <v>0</v>
      </c>
      <c r="BO85">
        <v>14.79</v>
      </c>
      <c r="BP85">
        <v>3.64</v>
      </c>
      <c r="BQ85">
        <v>0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45.41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5.528797</v>
      </c>
      <c r="K86">
        <v>208.48226600000001</v>
      </c>
      <c r="L86">
        <v>631.79209200000003</v>
      </c>
      <c r="M86">
        <v>88.991600000000005</v>
      </c>
      <c r="N86">
        <v>114.26231199999999</v>
      </c>
      <c r="O86">
        <v>119.621759</v>
      </c>
      <c r="P86">
        <v>132.76192499999999</v>
      </c>
      <c r="Q86">
        <v>21.106486</v>
      </c>
      <c r="R86">
        <v>41.003943999999997</v>
      </c>
      <c r="S86">
        <v>25.527144</v>
      </c>
      <c r="T86">
        <v>0</v>
      </c>
      <c r="U86">
        <v>337.56351799999999</v>
      </c>
      <c r="V86">
        <v>7.5159209999999996</v>
      </c>
      <c r="W86">
        <v>44.881830000000001</v>
      </c>
      <c r="X86">
        <v>95.124281999999994</v>
      </c>
      <c r="Y86">
        <v>0</v>
      </c>
      <c r="Z86">
        <v>19.018471999999999</v>
      </c>
      <c r="AA86">
        <v>40.769838</v>
      </c>
      <c r="AB86">
        <v>38.218139000000001</v>
      </c>
      <c r="AC86">
        <v>28.084123999999999</v>
      </c>
      <c r="AD86">
        <v>35.349150000000002</v>
      </c>
      <c r="AE86">
        <v>47.819980999999999</v>
      </c>
      <c r="AF86">
        <v>29.184989000000002</v>
      </c>
      <c r="AG86">
        <v>38.223827</v>
      </c>
      <c r="AH86">
        <v>135.75610499999999</v>
      </c>
      <c r="AI86">
        <v>3.0784319999999998</v>
      </c>
      <c r="AJ86">
        <v>0</v>
      </c>
      <c r="AK86">
        <v>49.100147999999997</v>
      </c>
      <c r="AL86">
        <v>22.480052000000001</v>
      </c>
      <c r="AM86">
        <v>15.225364000000001</v>
      </c>
      <c r="AN86">
        <v>0.38859300000000002</v>
      </c>
      <c r="AO86">
        <v>28.43862</v>
      </c>
      <c r="AP86">
        <v>11.152002</v>
      </c>
      <c r="AQ86">
        <v>60.208621000000001</v>
      </c>
      <c r="AR86">
        <v>10.678991999999999</v>
      </c>
      <c r="AS86">
        <v>11.060302</v>
      </c>
      <c r="AT86">
        <v>14.506405000000001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45.41</v>
      </c>
      <c r="BA86">
        <f t="shared" si="4"/>
        <v>2558.3160319999993</v>
      </c>
      <c r="BD86">
        <v>0</v>
      </c>
      <c r="BE86">
        <v>6.95</v>
      </c>
      <c r="BF86">
        <v>1.22</v>
      </c>
      <c r="BG86">
        <v>0</v>
      </c>
      <c r="BH86">
        <v>5.45</v>
      </c>
      <c r="BI86">
        <v>6.58</v>
      </c>
      <c r="BJ86">
        <v>1.56</v>
      </c>
      <c r="BK86">
        <v>3.18</v>
      </c>
      <c r="BL86">
        <v>0.82</v>
      </c>
      <c r="BM86">
        <v>0</v>
      </c>
      <c r="BN86">
        <v>0</v>
      </c>
      <c r="BO86">
        <v>14.79</v>
      </c>
      <c r="BP86">
        <v>3.64</v>
      </c>
      <c r="BQ86">
        <v>0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45.41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5.528797</v>
      </c>
      <c r="K87">
        <v>208.48226600000001</v>
      </c>
      <c r="L87">
        <v>576.68268899999998</v>
      </c>
      <c r="M87">
        <v>88.991600000000005</v>
      </c>
      <c r="N87">
        <v>114.26231199999999</v>
      </c>
      <c r="O87">
        <v>119.621759</v>
      </c>
      <c r="P87">
        <v>132.76192499999999</v>
      </c>
      <c r="Q87">
        <v>21.106486</v>
      </c>
      <c r="R87">
        <v>41.003943999999997</v>
      </c>
      <c r="S87">
        <v>25.527144</v>
      </c>
      <c r="T87">
        <v>0</v>
      </c>
      <c r="U87">
        <v>337.56351799999999</v>
      </c>
      <c r="V87">
        <v>7.5159209999999996</v>
      </c>
      <c r="W87">
        <v>44.881830000000001</v>
      </c>
      <c r="X87">
        <v>95.124281999999994</v>
      </c>
      <c r="Y87">
        <v>0</v>
      </c>
      <c r="Z87">
        <v>19.018471999999999</v>
      </c>
      <c r="AA87">
        <v>40.769838</v>
      </c>
      <c r="AB87">
        <v>38.218139000000001</v>
      </c>
      <c r="AC87">
        <v>28.084123999999999</v>
      </c>
      <c r="AD87">
        <v>35.349150000000002</v>
      </c>
      <c r="AE87">
        <v>47.819980999999999</v>
      </c>
      <c r="AF87">
        <v>29.184989000000002</v>
      </c>
      <c r="AG87">
        <v>38.223827</v>
      </c>
      <c r="AH87">
        <v>126.41256799999999</v>
      </c>
      <c r="AI87">
        <v>3.0784319999999998</v>
      </c>
      <c r="AJ87">
        <v>0</v>
      </c>
      <c r="AK87">
        <v>49.100147999999997</v>
      </c>
      <c r="AL87">
        <v>22.480052000000001</v>
      </c>
      <c r="AM87">
        <v>15.225364000000001</v>
      </c>
      <c r="AN87">
        <v>0.38859300000000002</v>
      </c>
      <c r="AO87">
        <v>28.43862</v>
      </c>
      <c r="AP87">
        <v>11.152002</v>
      </c>
      <c r="AQ87">
        <v>60.208621000000001</v>
      </c>
      <c r="AR87">
        <v>10.678991999999999</v>
      </c>
      <c r="AS87">
        <v>11.060302</v>
      </c>
      <c r="AT87">
        <v>14.506405000000001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45.41</v>
      </c>
      <c r="BA87">
        <f t="shared" si="4"/>
        <v>2493.8630919999991</v>
      </c>
      <c r="BD87">
        <v>0</v>
      </c>
      <c r="BE87">
        <v>6.95</v>
      </c>
      <c r="BF87">
        <v>1.22</v>
      </c>
      <c r="BG87">
        <v>0</v>
      </c>
      <c r="BH87">
        <v>5.45</v>
      </c>
      <c r="BI87">
        <v>6.58</v>
      </c>
      <c r="BJ87">
        <v>1.56</v>
      </c>
      <c r="BK87">
        <v>3.18</v>
      </c>
      <c r="BL87">
        <v>0.82</v>
      </c>
      <c r="BM87">
        <v>0</v>
      </c>
      <c r="BN87">
        <v>0</v>
      </c>
      <c r="BO87">
        <v>14.79</v>
      </c>
      <c r="BP87">
        <v>3.64</v>
      </c>
      <c r="BQ87">
        <v>0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45.41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5.528797</v>
      </c>
      <c r="K88">
        <v>208.48226600000001</v>
      </c>
      <c r="L88">
        <v>576.68268899999998</v>
      </c>
      <c r="M88">
        <v>88.991600000000005</v>
      </c>
      <c r="N88">
        <v>114.26231199999999</v>
      </c>
      <c r="O88">
        <v>119.621759</v>
      </c>
      <c r="P88">
        <v>132.76192499999999</v>
      </c>
      <c r="Q88">
        <v>21.106486</v>
      </c>
      <c r="R88">
        <v>41.003943999999997</v>
      </c>
      <c r="S88">
        <v>25.527144</v>
      </c>
      <c r="T88">
        <v>0</v>
      </c>
      <c r="U88">
        <v>337.56351799999999</v>
      </c>
      <c r="V88">
        <v>7.5159209999999996</v>
      </c>
      <c r="W88">
        <v>44.881830000000001</v>
      </c>
      <c r="X88">
        <v>95.124281999999994</v>
      </c>
      <c r="Y88">
        <v>0</v>
      </c>
      <c r="Z88">
        <v>19.018471999999999</v>
      </c>
      <c r="AA88">
        <v>40.769838</v>
      </c>
      <c r="AB88">
        <v>38.218139000000001</v>
      </c>
      <c r="AC88">
        <v>28.084123999999999</v>
      </c>
      <c r="AD88">
        <v>35.349150000000002</v>
      </c>
      <c r="AE88">
        <v>47.819980999999999</v>
      </c>
      <c r="AF88">
        <v>29.184989000000002</v>
      </c>
      <c r="AG88">
        <v>38.223827</v>
      </c>
      <c r="AH88">
        <v>109.92397200000001</v>
      </c>
      <c r="AI88">
        <v>13.545102</v>
      </c>
      <c r="AJ88">
        <v>0</v>
      </c>
      <c r="AK88">
        <v>49.100147999999997</v>
      </c>
      <c r="AL88">
        <v>22.480052000000001</v>
      </c>
      <c r="AM88">
        <v>15.225364000000001</v>
      </c>
      <c r="AN88">
        <v>0.38859300000000002</v>
      </c>
      <c r="AO88">
        <v>28.43862</v>
      </c>
      <c r="AP88">
        <v>11.152002</v>
      </c>
      <c r="AQ88">
        <v>60.208621000000001</v>
      </c>
      <c r="AR88">
        <v>10.678991999999999</v>
      </c>
      <c r="AS88">
        <v>11.060302</v>
      </c>
      <c r="AT88">
        <v>14.506405000000001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45.41</v>
      </c>
      <c r="BA88">
        <f t="shared" si="4"/>
        <v>2487.8411659999992</v>
      </c>
      <c r="BD88">
        <v>0</v>
      </c>
      <c r="BE88">
        <v>6.95</v>
      </c>
      <c r="BF88">
        <v>1.22</v>
      </c>
      <c r="BG88">
        <v>0</v>
      </c>
      <c r="BH88">
        <v>5.45</v>
      </c>
      <c r="BI88">
        <v>6.58</v>
      </c>
      <c r="BJ88">
        <v>1.56</v>
      </c>
      <c r="BK88">
        <v>3.18</v>
      </c>
      <c r="BL88">
        <v>0.82</v>
      </c>
      <c r="BM88">
        <v>0</v>
      </c>
      <c r="BN88">
        <v>0</v>
      </c>
      <c r="BO88">
        <v>14.79</v>
      </c>
      <c r="BP88">
        <v>3.64</v>
      </c>
      <c r="BQ88">
        <v>0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45.41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5.528797</v>
      </c>
      <c r="K89">
        <v>208.48226600000001</v>
      </c>
      <c r="L89">
        <v>576.68268899999998</v>
      </c>
      <c r="M89">
        <v>88.991600000000005</v>
      </c>
      <c r="N89">
        <v>114.26231199999999</v>
      </c>
      <c r="O89">
        <v>119.621759</v>
      </c>
      <c r="P89">
        <v>132.76192499999999</v>
      </c>
      <c r="Q89">
        <v>21.106486</v>
      </c>
      <c r="R89">
        <v>41.003943999999997</v>
      </c>
      <c r="S89">
        <v>25.527144</v>
      </c>
      <c r="T89">
        <v>0</v>
      </c>
      <c r="U89">
        <v>337.56351799999999</v>
      </c>
      <c r="V89">
        <v>7.5159209999999996</v>
      </c>
      <c r="W89">
        <v>44.881830000000001</v>
      </c>
      <c r="X89">
        <v>95.124281999999994</v>
      </c>
      <c r="Y89">
        <v>0</v>
      </c>
      <c r="Z89">
        <v>19.018471999999999</v>
      </c>
      <c r="AA89">
        <v>40.769838</v>
      </c>
      <c r="AB89">
        <v>38.218139000000001</v>
      </c>
      <c r="AC89">
        <v>28.084123999999999</v>
      </c>
      <c r="AD89">
        <v>35.349150000000002</v>
      </c>
      <c r="AE89">
        <v>47.819980999999999</v>
      </c>
      <c r="AF89">
        <v>29.184989000000002</v>
      </c>
      <c r="AG89">
        <v>38.223827</v>
      </c>
      <c r="AH89">
        <v>109.92397200000001</v>
      </c>
      <c r="AI89">
        <v>13.545102</v>
      </c>
      <c r="AJ89">
        <v>0</v>
      </c>
      <c r="AK89">
        <v>49.100147999999997</v>
      </c>
      <c r="AL89">
        <v>22.480052000000001</v>
      </c>
      <c r="AM89">
        <v>15.225364000000001</v>
      </c>
      <c r="AN89">
        <v>0.38859300000000002</v>
      </c>
      <c r="AO89">
        <v>28.43862</v>
      </c>
      <c r="AP89">
        <v>11.152002</v>
      </c>
      <c r="AQ89">
        <v>60.208621000000001</v>
      </c>
      <c r="AR89">
        <v>10.678991999999999</v>
      </c>
      <c r="AS89">
        <v>11.060302</v>
      </c>
      <c r="AT89">
        <v>14.506405000000001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45.41</v>
      </c>
      <c r="BA89">
        <f t="shared" si="4"/>
        <v>2487.8411659999992</v>
      </c>
      <c r="BD89">
        <v>0</v>
      </c>
      <c r="BE89">
        <v>6.95</v>
      </c>
      <c r="BF89">
        <v>1.22</v>
      </c>
      <c r="BG89">
        <v>0</v>
      </c>
      <c r="BH89">
        <v>5.45</v>
      </c>
      <c r="BI89">
        <v>6.58</v>
      </c>
      <c r="BJ89">
        <v>1.56</v>
      </c>
      <c r="BK89">
        <v>3.18</v>
      </c>
      <c r="BL89">
        <v>0.82</v>
      </c>
      <c r="BM89">
        <v>0</v>
      </c>
      <c r="BN89">
        <v>0</v>
      </c>
      <c r="BO89">
        <v>14.79</v>
      </c>
      <c r="BP89">
        <v>3.64</v>
      </c>
      <c r="BQ89">
        <v>0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45.41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5.528797</v>
      </c>
      <c r="K90">
        <v>208.48226600000001</v>
      </c>
      <c r="L90">
        <v>576.68268899999998</v>
      </c>
      <c r="M90">
        <v>88.991600000000005</v>
      </c>
      <c r="N90">
        <v>114.26231199999999</v>
      </c>
      <c r="O90">
        <v>119.621759</v>
      </c>
      <c r="P90">
        <v>132.76192499999999</v>
      </c>
      <c r="Q90">
        <v>21.106486</v>
      </c>
      <c r="R90">
        <v>41.003943999999997</v>
      </c>
      <c r="S90">
        <v>25.527144</v>
      </c>
      <c r="T90">
        <v>0</v>
      </c>
      <c r="U90">
        <v>337.56351799999999</v>
      </c>
      <c r="V90">
        <v>7.5159209999999996</v>
      </c>
      <c r="W90">
        <v>44.881830000000001</v>
      </c>
      <c r="X90">
        <v>95.124281999999994</v>
      </c>
      <c r="Y90">
        <v>0</v>
      </c>
      <c r="Z90">
        <v>6.3394909999999998</v>
      </c>
      <c r="AA90">
        <v>40.769838</v>
      </c>
      <c r="AB90">
        <v>38.218139000000001</v>
      </c>
      <c r="AC90">
        <v>28.084123999999999</v>
      </c>
      <c r="AD90">
        <v>35.349150000000002</v>
      </c>
      <c r="AE90">
        <v>46.539220999999998</v>
      </c>
      <c r="AF90">
        <v>26.705217999999999</v>
      </c>
      <c r="AG90">
        <v>38.223827</v>
      </c>
      <c r="AH90">
        <v>109.92397200000001</v>
      </c>
      <c r="AI90">
        <v>13.545102</v>
      </c>
      <c r="AJ90">
        <v>0</v>
      </c>
      <c r="AK90">
        <v>49.100147999999997</v>
      </c>
      <c r="AL90">
        <v>22.480052000000001</v>
      </c>
      <c r="AM90">
        <v>15.225364000000001</v>
      </c>
      <c r="AN90">
        <v>0.38859300000000002</v>
      </c>
      <c r="AO90">
        <v>28.43862</v>
      </c>
      <c r="AP90">
        <v>11.152002</v>
      </c>
      <c r="AQ90">
        <v>60.208621000000001</v>
      </c>
      <c r="AR90">
        <v>10.678991999999999</v>
      </c>
      <c r="AS90">
        <v>11.060302</v>
      </c>
      <c r="AT90">
        <v>14.506405000000001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45.41</v>
      </c>
      <c r="BA90">
        <f t="shared" si="4"/>
        <v>2471.4016539999993</v>
      </c>
      <c r="BD90">
        <v>0</v>
      </c>
      <c r="BE90">
        <v>6.95</v>
      </c>
      <c r="BF90">
        <v>1.22</v>
      </c>
      <c r="BG90">
        <v>0</v>
      </c>
      <c r="BH90">
        <v>5.45</v>
      </c>
      <c r="BI90">
        <v>6.58</v>
      </c>
      <c r="BJ90">
        <v>1.56</v>
      </c>
      <c r="BK90">
        <v>3.18</v>
      </c>
      <c r="BL90">
        <v>0.82</v>
      </c>
      <c r="BM90">
        <v>0</v>
      </c>
      <c r="BN90">
        <v>0</v>
      </c>
      <c r="BO90">
        <v>14.79</v>
      </c>
      <c r="BP90">
        <v>3.64</v>
      </c>
      <c r="BQ90">
        <v>0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45.41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5.528797</v>
      </c>
      <c r="K91">
        <v>208.48226600000001</v>
      </c>
      <c r="L91">
        <v>576.68268899999998</v>
      </c>
      <c r="M91">
        <v>88.991600000000005</v>
      </c>
      <c r="N91">
        <v>114.26231199999999</v>
      </c>
      <c r="O91">
        <v>119.621759</v>
      </c>
      <c r="P91">
        <v>134.212875</v>
      </c>
      <c r="Q91">
        <v>21.106486</v>
      </c>
      <c r="R91">
        <v>41.003943999999997</v>
      </c>
      <c r="S91">
        <v>25.527144</v>
      </c>
      <c r="T91">
        <v>0</v>
      </c>
      <c r="U91">
        <v>337.56351799999999</v>
      </c>
      <c r="V91">
        <v>7.5159209999999996</v>
      </c>
      <c r="W91">
        <v>44.881830000000001</v>
      </c>
      <c r="X91">
        <v>95.124281999999994</v>
      </c>
      <c r="Y91">
        <v>0</v>
      </c>
      <c r="Z91">
        <v>6.3394909999999998</v>
      </c>
      <c r="AA91">
        <v>40.769838</v>
      </c>
      <c r="AB91">
        <v>38.218139000000001</v>
      </c>
      <c r="AC91">
        <v>28.084123999999999</v>
      </c>
      <c r="AD91">
        <v>26.450527999999998</v>
      </c>
      <c r="AE91">
        <v>46.539220999999998</v>
      </c>
      <c r="AF91">
        <v>26.705217999999999</v>
      </c>
      <c r="AG91">
        <v>38.223827</v>
      </c>
      <c r="AH91">
        <v>90.504069999999999</v>
      </c>
      <c r="AI91">
        <v>13.545102</v>
      </c>
      <c r="AJ91">
        <v>0</v>
      </c>
      <c r="AK91">
        <v>49.100147999999997</v>
      </c>
      <c r="AL91">
        <v>22.480052000000001</v>
      </c>
      <c r="AM91">
        <v>10.212134000000001</v>
      </c>
      <c r="AN91">
        <v>0.38859300000000002</v>
      </c>
      <c r="AO91">
        <v>28.43862</v>
      </c>
      <c r="AP91">
        <v>11.152002</v>
      </c>
      <c r="AQ91">
        <v>60.208621000000001</v>
      </c>
      <c r="AR91">
        <v>51.259162000000003</v>
      </c>
      <c r="AS91">
        <v>11.060302</v>
      </c>
      <c r="AT91">
        <v>14.506405000000001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46.22</v>
      </c>
      <c r="BA91">
        <f t="shared" si="4"/>
        <v>2480.9110199999991</v>
      </c>
      <c r="BD91">
        <v>0</v>
      </c>
      <c r="BE91">
        <v>7.14</v>
      </c>
      <c r="BF91">
        <v>1.18</v>
      </c>
      <c r="BG91">
        <v>0</v>
      </c>
      <c r="BH91">
        <v>5.44</v>
      </c>
      <c r="BI91">
        <v>6.7</v>
      </c>
      <c r="BJ91">
        <v>1.53</v>
      </c>
      <c r="BK91">
        <v>3.28</v>
      </c>
      <c r="BL91">
        <v>0.88</v>
      </c>
      <c r="BM91">
        <v>0</v>
      </c>
      <c r="BN91">
        <v>0</v>
      </c>
      <c r="BO91">
        <v>15.16</v>
      </c>
      <c r="BP91">
        <v>3.72</v>
      </c>
      <c r="BQ91">
        <v>0</v>
      </c>
      <c r="BR91">
        <v>1.01</v>
      </c>
      <c r="BS91">
        <v>0.18</v>
      </c>
      <c r="BT91">
        <v>0</v>
      </c>
      <c r="BU91">
        <v>0</v>
      </c>
      <c r="BV91">
        <v>0</v>
      </c>
      <c r="BW91">
        <f t="shared" si="5"/>
        <v>46.22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5.528797</v>
      </c>
      <c r="K92">
        <v>208.48226600000001</v>
      </c>
      <c r="L92">
        <v>576.68268899999998</v>
      </c>
      <c r="M92">
        <v>88.991600000000005</v>
      </c>
      <c r="N92">
        <v>114.26231199999999</v>
      </c>
      <c r="O92">
        <v>119.621759</v>
      </c>
      <c r="P92">
        <v>134.212875</v>
      </c>
      <c r="Q92">
        <v>21.106486</v>
      </c>
      <c r="R92">
        <v>41.003943999999997</v>
      </c>
      <c r="S92">
        <v>25.527144</v>
      </c>
      <c r="T92">
        <v>0</v>
      </c>
      <c r="U92">
        <v>337.56351799999999</v>
      </c>
      <c r="V92">
        <v>7.5159209999999996</v>
      </c>
      <c r="W92">
        <v>44.881830000000001</v>
      </c>
      <c r="X92">
        <v>95.124281999999994</v>
      </c>
      <c r="Y92">
        <v>0</v>
      </c>
      <c r="Z92">
        <v>6.3394909999999998</v>
      </c>
      <c r="AA92">
        <v>40.769838</v>
      </c>
      <c r="AB92">
        <v>38.218139000000001</v>
      </c>
      <c r="AC92">
        <v>18.722749</v>
      </c>
      <c r="AD92">
        <v>26.450527999999998</v>
      </c>
      <c r="AE92">
        <v>46.539220999999998</v>
      </c>
      <c r="AF92">
        <v>26.705217999999999</v>
      </c>
      <c r="AG92">
        <v>38.223827</v>
      </c>
      <c r="AH92">
        <v>90.504069999999999</v>
      </c>
      <c r="AI92">
        <v>0</v>
      </c>
      <c r="AJ92">
        <v>0</v>
      </c>
      <c r="AK92">
        <v>49.100147999999997</v>
      </c>
      <c r="AL92">
        <v>22.480052000000001</v>
      </c>
      <c r="AM92">
        <v>5.1060670000000004</v>
      </c>
      <c r="AN92">
        <v>0.38859300000000002</v>
      </c>
      <c r="AO92">
        <v>28.43862</v>
      </c>
      <c r="AP92">
        <v>11.152002</v>
      </c>
      <c r="AQ92">
        <v>60.208621000000001</v>
      </c>
      <c r="AR92">
        <v>51.259162000000003</v>
      </c>
      <c r="AS92">
        <v>11.060302</v>
      </c>
      <c r="AT92">
        <v>14.506405000000001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46.22</v>
      </c>
      <c r="BA92">
        <f t="shared" si="4"/>
        <v>2452.8984759999994</v>
      </c>
      <c r="BD92">
        <v>0</v>
      </c>
      <c r="BE92">
        <v>7.14</v>
      </c>
      <c r="BF92">
        <v>1.18</v>
      </c>
      <c r="BG92">
        <v>0</v>
      </c>
      <c r="BH92">
        <v>5.44</v>
      </c>
      <c r="BI92">
        <v>6.7</v>
      </c>
      <c r="BJ92">
        <v>1.53</v>
      </c>
      <c r="BK92">
        <v>3.28</v>
      </c>
      <c r="BL92">
        <v>0.88</v>
      </c>
      <c r="BM92">
        <v>0</v>
      </c>
      <c r="BN92">
        <v>0</v>
      </c>
      <c r="BO92">
        <v>15.16</v>
      </c>
      <c r="BP92">
        <v>3.72</v>
      </c>
      <c r="BQ92">
        <v>0</v>
      </c>
      <c r="BR92">
        <v>1.01</v>
      </c>
      <c r="BS92">
        <v>0.18</v>
      </c>
      <c r="BT92">
        <v>0</v>
      </c>
      <c r="BU92">
        <v>0</v>
      </c>
      <c r="BV92">
        <v>0</v>
      </c>
      <c r="BW92">
        <f t="shared" si="5"/>
        <v>46.22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6.5051889999999997</v>
      </c>
      <c r="K93">
        <v>208.48226600000001</v>
      </c>
      <c r="L93">
        <v>576.68268899999998</v>
      </c>
      <c r="M93">
        <v>88.991600000000005</v>
      </c>
      <c r="N93">
        <v>114.26231199999999</v>
      </c>
      <c r="O93">
        <v>119.621759</v>
      </c>
      <c r="P93">
        <v>134.212875</v>
      </c>
      <c r="Q93">
        <v>21.106486</v>
      </c>
      <c r="R93">
        <v>41.003943999999997</v>
      </c>
      <c r="S93">
        <v>25.527144</v>
      </c>
      <c r="T93">
        <v>0</v>
      </c>
      <c r="U93">
        <v>337.56351799999999</v>
      </c>
      <c r="V93">
        <v>7.5159209999999996</v>
      </c>
      <c r="W93">
        <v>44.881830000000001</v>
      </c>
      <c r="X93">
        <v>95.124281999999994</v>
      </c>
      <c r="Y93">
        <v>0</v>
      </c>
      <c r="Z93">
        <v>6.3394909999999998</v>
      </c>
      <c r="AA93">
        <v>27.179891999999999</v>
      </c>
      <c r="AB93">
        <v>25.401395000000001</v>
      </c>
      <c r="AC93">
        <v>9.3613750000000007</v>
      </c>
      <c r="AD93">
        <v>26.450527999999998</v>
      </c>
      <c r="AE93">
        <v>46.539220999999998</v>
      </c>
      <c r="AF93">
        <v>26.705217999999999</v>
      </c>
      <c r="AG93">
        <v>38.223827</v>
      </c>
      <c r="AH93">
        <v>90.504069999999999</v>
      </c>
      <c r="AI93">
        <v>0</v>
      </c>
      <c r="AJ93">
        <v>0</v>
      </c>
      <c r="AK93">
        <v>49.100147999999997</v>
      </c>
      <c r="AL93">
        <v>22.480052000000001</v>
      </c>
      <c r="AM93">
        <v>5.1060670000000004</v>
      </c>
      <c r="AN93">
        <v>0.38859300000000002</v>
      </c>
      <c r="AO93">
        <v>28.43862</v>
      </c>
      <c r="AP93">
        <v>11.152002</v>
      </c>
      <c r="AQ93">
        <v>60.208621000000001</v>
      </c>
      <c r="AR93">
        <v>10.678991999999999</v>
      </c>
      <c r="AS93">
        <v>11.060302</v>
      </c>
      <c r="AT93">
        <v>12.778953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46.28</v>
      </c>
      <c r="BA93">
        <f t="shared" si="4"/>
        <v>2375.8591820000001</v>
      </c>
      <c r="BD93">
        <v>0</v>
      </c>
      <c r="BE93">
        <v>7.14</v>
      </c>
      <c r="BF93">
        <v>1.18</v>
      </c>
      <c r="BG93">
        <v>0</v>
      </c>
      <c r="BH93">
        <v>5.44</v>
      </c>
      <c r="BI93">
        <v>6.7</v>
      </c>
      <c r="BJ93">
        <v>1.59</v>
      </c>
      <c r="BK93">
        <v>3.28</v>
      </c>
      <c r="BL93">
        <v>0.88</v>
      </c>
      <c r="BM93">
        <v>0</v>
      </c>
      <c r="BN93">
        <v>0</v>
      </c>
      <c r="BO93">
        <v>15.16</v>
      </c>
      <c r="BP93">
        <v>3.72</v>
      </c>
      <c r="BQ93">
        <v>0</v>
      </c>
      <c r="BR93">
        <v>1.01</v>
      </c>
      <c r="BS93">
        <v>0.18</v>
      </c>
      <c r="BT93">
        <v>0</v>
      </c>
      <c r="BU93">
        <v>0</v>
      </c>
      <c r="BV93">
        <v>0</v>
      </c>
      <c r="BW93">
        <f t="shared" si="5"/>
        <v>46.28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6.5051889999999997</v>
      </c>
      <c r="K94">
        <v>208.48226600000001</v>
      </c>
      <c r="L94">
        <v>576.68268899999998</v>
      </c>
      <c r="M94">
        <v>88.991600000000005</v>
      </c>
      <c r="N94">
        <v>114.26231199999999</v>
      </c>
      <c r="O94">
        <v>119.621759</v>
      </c>
      <c r="P94">
        <v>134.212875</v>
      </c>
      <c r="Q94">
        <v>21.106486</v>
      </c>
      <c r="R94">
        <v>41.003943999999997</v>
      </c>
      <c r="S94">
        <v>25.527144</v>
      </c>
      <c r="T94">
        <v>0</v>
      </c>
      <c r="U94">
        <v>337.56351799999999</v>
      </c>
      <c r="V94">
        <v>7.5159209999999996</v>
      </c>
      <c r="W94">
        <v>44.881830000000001</v>
      </c>
      <c r="X94">
        <v>95.124281999999994</v>
      </c>
      <c r="Y94">
        <v>0</v>
      </c>
      <c r="Z94">
        <v>6.3394909999999998</v>
      </c>
      <c r="AA94">
        <v>27.179891999999999</v>
      </c>
      <c r="AB94">
        <v>25.401395000000001</v>
      </c>
      <c r="AC94">
        <v>9.3613750000000007</v>
      </c>
      <c r="AD94">
        <v>26.450527999999998</v>
      </c>
      <c r="AE94">
        <v>46.539220999999998</v>
      </c>
      <c r="AF94">
        <v>26.705217999999999</v>
      </c>
      <c r="AG94">
        <v>38.223827</v>
      </c>
      <c r="AH94">
        <v>90.504069999999999</v>
      </c>
      <c r="AI94">
        <v>0</v>
      </c>
      <c r="AJ94">
        <v>0</v>
      </c>
      <c r="AK94">
        <v>49.100147999999997</v>
      </c>
      <c r="AL94">
        <v>22.480052000000001</v>
      </c>
      <c r="AM94">
        <v>5.1060670000000004</v>
      </c>
      <c r="AN94">
        <v>0.38859300000000002</v>
      </c>
      <c r="AO94">
        <v>28.43862</v>
      </c>
      <c r="AP94">
        <v>11.152002</v>
      </c>
      <c r="AQ94">
        <v>57.283506000000003</v>
      </c>
      <c r="AR94">
        <v>10.678991999999999</v>
      </c>
      <c r="AS94">
        <v>11.060302</v>
      </c>
      <c r="AT94">
        <v>14.506405000000001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46.179999999999993</v>
      </c>
      <c r="BA94">
        <f t="shared" si="4"/>
        <v>2374.5615189999999</v>
      </c>
      <c r="BD94">
        <v>0</v>
      </c>
      <c r="BE94">
        <v>7.14</v>
      </c>
      <c r="BF94">
        <v>1.18</v>
      </c>
      <c r="BG94">
        <v>0</v>
      </c>
      <c r="BH94">
        <v>5.44</v>
      </c>
      <c r="BI94">
        <v>6.7</v>
      </c>
      <c r="BJ94">
        <v>1.59</v>
      </c>
      <c r="BK94">
        <v>3.2</v>
      </c>
      <c r="BL94">
        <v>0.86</v>
      </c>
      <c r="BM94">
        <v>0</v>
      </c>
      <c r="BN94">
        <v>0</v>
      </c>
      <c r="BO94">
        <v>15.16</v>
      </c>
      <c r="BP94">
        <v>3.72</v>
      </c>
      <c r="BQ94">
        <v>0</v>
      </c>
      <c r="BR94">
        <v>1.01</v>
      </c>
      <c r="BS94">
        <v>0.18</v>
      </c>
      <c r="BT94">
        <v>0</v>
      </c>
      <c r="BU94">
        <v>0</v>
      </c>
      <c r="BV94">
        <v>0</v>
      </c>
      <c r="BW94">
        <f t="shared" si="5"/>
        <v>46.179999999999993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6.5051889999999997</v>
      </c>
      <c r="K95">
        <v>208.48226600000001</v>
      </c>
      <c r="L95">
        <v>576.68268899999998</v>
      </c>
      <c r="M95">
        <v>88.991600000000005</v>
      </c>
      <c r="N95">
        <v>114.26231199999999</v>
      </c>
      <c r="O95">
        <v>119.621759</v>
      </c>
      <c r="P95">
        <v>134.212875</v>
      </c>
      <c r="Q95">
        <v>21.106486</v>
      </c>
      <c r="R95">
        <v>41.003943999999997</v>
      </c>
      <c r="S95">
        <v>25.527144</v>
      </c>
      <c r="T95">
        <v>0</v>
      </c>
      <c r="U95">
        <v>337.56351799999999</v>
      </c>
      <c r="V95">
        <v>13.784025</v>
      </c>
      <c r="W95">
        <v>44.881830000000001</v>
      </c>
      <c r="X95">
        <v>111.616747</v>
      </c>
      <c r="Y95">
        <v>0</v>
      </c>
      <c r="Z95">
        <v>6.3394909999999998</v>
      </c>
      <c r="AA95">
        <v>27.179891999999999</v>
      </c>
      <c r="AB95">
        <v>12.687803000000001</v>
      </c>
      <c r="AC95">
        <v>9.3613750000000007</v>
      </c>
      <c r="AD95">
        <v>26.450527999999998</v>
      </c>
      <c r="AE95">
        <v>46.539220999999998</v>
      </c>
      <c r="AF95">
        <v>26.705217999999999</v>
      </c>
      <c r="AG95">
        <v>38.223827</v>
      </c>
      <c r="AH95">
        <v>90.504069999999999</v>
      </c>
      <c r="AI95">
        <v>0</v>
      </c>
      <c r="AJ95">
        <v>0</v>
      </c>
      <c r="AK95">
        <v>49.100147999999997</v>
      </c>
      <c r="AL95">
        <v>22.480052000000001</v>
      </c>
      <c r="AM95">
        <v>0</v>
      </c>
      <c r="AN95">
        <v>0.38859300000000002</v>
      </c>
      <c r="AO95">
        <v>28.43862</v>
      </c>
      <c r="AP95">
        <v>11.152002</v>
      </c>
      <c r="AQ95">
        <v>48.751919999999998</v>
      </c>
      <c r="AR95">
        <v>14.950589000000001</v>
      </c>
      <c r="AS95">
        <v>11.060302</v>
      </c>
      <c r="AT95">
        <v>14.506405000000001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46.179999999999993</v>
      </c>
      <c r="BA95">
        <f t="shared" si="4"/>
        <v>2375.2424399999995</v>
      </c>
      <c r="BD95">
        <v>0</v>
      </c>
      <c r="BE95">
        <v>7.14</v>
      </c>
      <c r="BF95">
        <v>1.18</v>
      </c>
      <c r="BG95">
        <v>0</v>
      </c>
      <c r="BH95">
        <v>5.44</v>
      </c>
      <c r="BI95">
        <v>6.7</v>
      </c>
      <c r="BJ95">
        <v>1.59</v>
      </c>
      <c r="BK95">
        <v>3.2</v>
      </c>
      <c r="BL95">
        <v>0.86</v>
      </c>
      <c r="BM95">
        <v>0</v>
      </c>
      <c r="BN95">
        <v>0</v>
      </c>
      <c r="BO95">
        <v>15.16</v>
      </c>
      <c r="BP95">
        <v>3.72</v>
      </c>
      <c r="BQ95">
        <v>0</v>
      </c>
      <c r="BR95">
        <v>1.01</v>
      </c>
      <c r="BS95">
        <v>0.18</v>
      </c>
      <c r="BT95">
        <v>0</v>
      </c>
      <c r="BU95">
        <v>0</v>
      </c>
      <c r="BV95">
        <v>0</v>
      </c>
      <c r="BW95">
        <f t="shared" si="5"/>
        <v>46.179999999999993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6.5051889999999997</v>
      </c>
      <c r="K96">
        <v>208.48226600000001</v>
      </c>
      <c r="L96">
        <v>576.68268899999998</v>
      </c>
      <c r="M96">
        <v>88.991600000000005</v>
      </c>
      <c r="N96">
        <v>114.26231199999999</v>
      </c>
      <c r="O96">
        <v>119.621759</v>
      </c>
      <c r="P96">
        <v>134.212875</v>
      </c>
      <c r="Q96">
        <v>21.106486</v>
      </c>
      <c r="R96">
        <v>41.003943999999997</v>
      </c>
      <c r="S96">
        <v>25.527144</v>
      </c>
      <c r="T96">
        <v>0</v>
      </c>
      <c r="U96">
        <v>337.56351799999999</v>
      </c>
      <c r="V96">
        <v>13.784025</v>
      </c>
      <c r="W96">
        <v>44.881830000000001</v>
      </c>
      <c r="X96">
        <v>116.690236</v>
      </c>
      <c r="Y96">
        <v>0</v>
      </c>
      <c r="Z96">
        <v>6.330978</v>
      </c>
      <c r="AA96">
        <v>13.589945999999999</v>
      </c>
      <c r="AB96">
        <v>12.687803000000001</v>
      </c>
      <c r="AC96">
        <v>9.3613750000000007</v>
      </c>
      <c r="AD96">
        <v>26.450527999999998</v>
      </c>
      <c r="AE96">
        <v>46.539220999999998</v>
      </c>
      <c r="AF96">
        <v>26.705217999999999</v>
      </c>
      <c r="AG96">
        <v>38.223827</v>
      </c>
      <c r="AH96">
        <v>90.504069999999999</v>
      </c>
      <c r="AI96">
        <v>0</v>
      </c>
      <c r="AJ96">
        <v>0</v>
      </c>
      <c r="AK96">
        <v>49.100147999999997</v>
      </c>
      <c r="AL96">
        <v>44.960104000000001</v>
      </c>
      <c r="AM96">
        <v>0</v>
      </c>
      <c r="AN96">
        <v>0.38859300000000002</v>
      </c>
      <c r="AO96">
        <v>28.43862</v>
      </c>
      <c r="AP96">
        <v>11.152002</v>
      </c>
      <c r="AQ96">
        <v>45.156466000000002</v>
      </c>
      <c r="AR96">
        <v>14.950589000000001</v>
      </c>
      <c r="AS96">
        <v>11.060302</v>
      </c>
      <c r="AT96">
        <v>14.506405000000001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46.179999999999993</v>
      </c>
      <c r="BA96">
        <f t="shared" si="4"/>
        <v>2385.6020679999997</v>
      </c>
      <c r="BD96">
        <v>0</v>
      </c>
      <c r="BE96">
        <v>7.14</v>
      </c>
      <c r="BF96">
        <v>1.18</v>
      </c>
      <c r="BG96">
        <v>0</v>
      </c>
      <c r="BH96">
        <v>5.44</v>
      </c>
      <c r="BI96">
        <v>6.7</v>
      </c>
      <c r="BJ96">
        <v>1.59</v>
      </c>
      <c r="BK96">
        <v>3.2</v>
      </c>
      <c r="BL96">
        <v>0.86</v>
      </c>
      <c r="BM96">
        <v>0</v>
      </c>
      <c r="BN96">
        <v>0</v>
      </c>
      <c r="BO96">
        <v>15.16</v>
      </c>
      <c r="BP96">
        <v>3.72</v>
      </c>
      <c r="BQ96">
        <v>0</v>
      </c>
      <c r="BR96">
        <v>1.01</v>
      </c>
      <c r="BS96">
        <v>0.18</v>
      </c>
      <c r="BT96">
        <v>0</v>
      </c>
      <c r="BU96">
        <v>0</v>
      </c>
      <c r="BV96">
        <v>0</v>
      </c>
      <c r="BW96">
        <f t="shared" si="5"/>
        <v>46.179999999999993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6.5051889999999997</v>
      </c>
      <c r="K97">
        <v>208.48226600000001</v>
      </c>
      <c r="L97">
        <v>576.68268899999998</v>
      </c>
      <c r="M97">
        <v>88.991600000000005</v>
      </c>
      <c r="N97">
        <v>114.26231199999999</v>
      </c>
      <c r="O97">
        <v>119.621759</v>
      </c>
      <c r="P97">
        <v>134.212875</v>
      </c>
      <c r="Q97">
        <v>21.106486</v>
      </c>
      <c r="R97">
        <v>41.003943999999997</v>
      </c>
      <c r="S97">
        <v>25.527144</v>
      </c>
      <c r="T97">
        <v>0</v>
      </c>
      <c r="U97">
        <v>337.56351799999999</v>
      </c>
      <c r="V97">
        <v>13.784025</v>
      </c>
      <c r="W97">
        <v>44.881830000000001</v>
      </c>
      <c r="X97">
        <v>116.690236</v>
      </c>
      <c r="Y97">
        <v>0</v>
      </c>
      <c r="Z97">
        <v>6.330978</v>
      </c>
      <c r="AA97">
        <v>13.589945999999999</v>
      </c>
      <c r="AB97">
        <v>12.687803000000001</v>
      </c>
      <c r="AC97">
        <v>9.3613750000000007</v>
      </c>
      <c r="AD97">
        <v>26.450527999999998</v>
      </c>
      <c r="AE97">
        <v>46.539220999999998</v>
      </c>
      <c r="AF97">
        <v>26.705217999999999</v>
      </c>
      <c r="AG97">
        <v>38.223827</v>
      </c>
      <c r="AH97">
        <v>90.504069999999999</v>
      </c>
      <c r="AI97">
        <v>0</v>
      </c>
      <c r="AJ97">
        <v>0</v>
      </c>
      <c r="AK97">
        <v>49.100147999999997</v>
      </c>
      <c r="AL97">
        <v>77.556179</v>
      </c>
      <c r="AM97">
        <v>0</v>
      </c>
      <c r="AN97">
        <v>0.38859300000000002</v>
      </c>
      <c r="AO97">
        <v>28.43862</v>
      </c>
      <c r="AP97">
        <v>11.152002</v>
      </c>
      <c r="AQ97">
        <v>30.104310999999999</v>
      </c>
      <c r="AR97">
        <v>14.950589000000001</v>
      </c>
      <c r="AS97">
        <v>11.060302</v>
      </c>
      <c r="AT97">
        <v>14.506405000000001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46.179999999999993</v>
      </c>
      <c r="BA97">
        <f t="shared" si="4"/>
        <v>2403.1459879999998</v>
      </c>
      <c r="BD97">
        <v>0</v>
      </c>
      <c r="BE97">
        <v>7.14</v>
      </c>
      <c r="BF97">
        <v>1.18</v>
      </c>
      <c r="BG97">
        <v>0</v>
      </c>
      <c r="BH97">
        <v>5.44</v>
      </c>
      <c r="BI97">
        <v>6.7</v>
      </c>
      <c r="BJ97">
        <v>1.59</v>
      </c>
      <c r="BK97">
        <v>3.2</v>
      </c>
      <c r="BL97">
        <v>0.86</v>
      </c>
      <c r="BM97">
        <v>0</v>
      </c>
      <c r="BN97">
        <v>0</v>
      </c>
      <c r="BO97">
        <v>15.16</v>
      </c>
      <c r="BP97">
        <v>3.72</v>
      </c>
      <c r="BQ97">
        <v>0</v>
      </c>
      <c r="BR97">
        <v>1.01</v>
      </c>
      <c r="BS97">
        <v>0.18</v>
      </c>
      <c r="BT97">
        <v>0</v>
      </c>
      <c r="BU97">
        <v>0</v>
      </c>
      <c r="BV97">
        <v>0</v>
      </c>
      <c r="BW97">
        <f t="shared" si="5"/>
        <v>46.179999999999993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6.5051889999999997</v>
      </c>
      <c r="K98">
        <v>208.48226600000001</v>
      </c>
      <c r="L98">
        <v>576.68268899999998</v>
      </c>
      <c r="M98">
        <v>88.991600000000005</v>
      </c>
      <c r="N98">
        <v>114.26231199999999</v>
      </c>
      <c r="O98">
        <v>119.621759</v>
      </c>
      <c r="P98">
        <v>134.212875</v>
      </c>
      <c r="Q98">
        <v>21.106486</v>
      </c>
      <c r="R98">
        <v>41.003943999999997</v>
      </c>
      <c r="S98">
        <v>25.527144</v>
      </c>
      <c r="T98">
        <v>0</v>
      </c>
      <c r="U98">
        <v>337.56351799999999</v>
      </c>
      <c r="V98">
        <v>13.784025</v>
      </c>
      <c r="W98">
        <v>44.881830000000001</v>
      </c>
      <c r="X98">
        <v>121.763724</v>
      </c>
      <c r="Y98">
        <v>0</v>
      </c>
      <c r="Z98">
        <v>6.2777770000000004</v>
      </c>
      <c r="AA98">
        <v>13.589945999999999</v>
      </c>
      <c r="AB98">
        <v>12.687803000000001</v>
      </c>
      <c r="AC98">
        <v>9.3613750000000007</v>
      </c>
      <c r="AD98">
        <v>26.450527999999998</v>
      </c>
      <c r="AE98">
        <v>46.539220999999998</v>
      </c>
      <c r="AF98">
        <v>26.895969999999998</v>
      </c>
      <c r="AG98">
        <v>38.223827</v>
      </c>
      <c r="AH98">
        <v>87.023144000000002</v>
      </c>
      <c r="AI98">
        <v>0</v>
      </c>
      <c r="AJ98">
        <v>0</v>
      </c>
      <c r="AK98">
        <v>49.100147999999997</v>
      </c>
      <c r="AL98">
        <v>77.556179</v>
      </c>
      <c r="AM98">
        <v>0</v>
      </c>
      <c r="AN98">
        <v>0.38859300000000002</v>
      </c>
      <c r="AO98">
        <v>28.43862</v>
      </c>
      <c r="AP98">
        <v>11.152002</v>
      </c>
      <c r="AQ98">
        <v>30.104310999999999</v>
      </c>
      <c r="AR98">
        <v>14.950589000000001</v>
      </c>
      <c r="AS98">
        <v>11.060302</v>
      </c>
      <c r="AT98">
        <v>14.506405000000001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46.179999999999993</v>
      </c>
      <c r="BA98">
        <f t="shared" si="4"/>
        <v>2404.8761009999994</v>
      </c>
      <c r="BD98">
        <v>0</v>
      </c>
      <c r="BE98">
        <v>7.14</v>
      </c>
      <c r="BF98">
        <v>1.18</v>
      </c>
      <c r="BG98">
        <v>0</v>
      </c>
      <c r="BH98">
        <v>5.44</v>
      </c>
      <c r="BI98">
        <v>6.7</v>
      </c>
      <c r="BJ98">
        <v>1.59</v>
      </c>
      <c r="BK98">
        <v>3.2</v>
      </c>
      <c r="BL98">
        <v>0.86</v>
      </c>
      <c r="BM98">
        <v>0</v>
      </c>
      <c r="BN98">
        <v>0</v>
      </c>
      <c r="BO98">
        <v>15.16</v>
      </c>
      <c r="BP98">
        <v>3.72</v>
      </c>
      <c r="BQ98">
        <v>0</v>
      </c>
      <c r="BR98">
        <v>1.01</v>
      </c>
      <c r="BS98">
        <v>0.18</v>
      </c>
      <c r="BT98">
        <v>0</v>
      </c>
      <c r="BU98">
        <v>0</v>
      </c>
      <c r="BV98">
        <v>0</v>
      </c>
      <c r="BW98">
        <f t="shared" si="5"/>
        <v>46.179999999999993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0.13774680899999986</v>
      </c>
      <c r="K99">
        <f t="shared" si="6"/>
        <v>4.7151343250000028</v>
      </c>
      <c r="L99">
        <f t="shared" si="6"/>
        <v>12.664457297250021</v>
      </c>
      <c r="M99">
        <f t="shared" si="6"/>
        <v>2.1357984000000019</v>
      </c>
      <c r="N99">
        <f t="shared" si="6"/>
        <v>2.3568506244999998</v>
      </c>
      <c r="O99">
        <f t="shared" si="6"/>
        <v>2.8709222159999954</v>
      </c>
      <c r="P99">
        <f t="shared" si="6"/>
        <v>3.1721394375000016</v>
      </c>
      <c r="Q99">
        <f t="shared" si="6"/>
        <v>0.48810352074999935</v>
      </c>
      <c r="R99">
        <f t="shared" si="6"/>
        <v>0.95324385500000075</v>
      </c>
      <c r="S99">
        <f t="shared" si="6"/>
        <v>0.59346048824999953</v>
      </c>
      <c r="T99">
        <f t="shared" si="6"/>
        <v>0</v>
      </c>
      <c r="U99">
        <f t="shared" si="6"/>
        <v>8.1015244319999926</v>
      </c>
      <c r="V99">
        <f t="shared" si="6"/>
        <v>0.41231240499999972</v>
      </c>
      <c r="W99">
        <f t="shared" si="6"/>
        <v>1.073097912499998</v>
      </c>
      <c r="X99">
        <f t="shared" si="6"/>
        <v>2.3045487217499976</v>
      </c>
      <c r="Y99">
        <f t="shared" si="6"/>
        <v>0</v>
      </c>
      <c r="Z99">
        <f t="shared" si="6"/>
        <v>0.19361196574999998</v>
      </c>
      <c r="AA99">
        <f t="shared" si="6"/>
        <v>0.32093333000000018</v>
      </c>
      <c r="AB99">
        <f t="shared" si="6"/>
        <v>0.4585274127500002</v>
      </c>
      <c r="AC99">
        <f t="shared" si="6"/>
        <v>0.32764811749999989</v>
      </c>
      <c r="AD99">
        <f t="shared" si="6"/>
        <v>0.56674793149999891</v>
      </c>
      <c r="AE99">
        <f t="shared" si="6"/>
        <v>1.0084689290000004</v>
      </c>
      <c r="AF99">
        <f t="shared" si="6"/>
        <v>0.40162740474999992</v>
      </c>
      <c r="AG99">
        <f t="shared" si="6"/>
        <v>0.91737184799999816</v>
      </c>
      <c r="AH99">
        <f t="shared" si="6"/>
        <v>1.8194249372500022</v>
      </c>
      <c r="AI99">
        <f t="shared" si="6"/>
        <v>0.18347455975000007</v>
      </c>
      <c r="AJ99">
        <f t="shared" si="6"/>
        <v>0</v>
      </c>
      <c r="AK99">
        <f t="shared" si="6"/>
        <v>1.1784035520000014</v>
      </c>
      <c r="AL99">
        <f t="shared" si="6"/>
        <v>0.73846970699999859</v>
      </c>
      <c r="AM99">
        <f t="shared" si="6"/>
        <v>0.12893979975000008</v>
      </c>
      <c r="AN99">
        <f t="shared" si="6"/>
        <v>1.0973134499999997E-2</v>
      </c>
      <c r="AO99">
        <f t="shared" si="6"/>
        <v>0.50905129499999946</v>
      </c>
      <c r="AP99">
        <f t="shared" si="6"/>
        <v>0.27173711400000039</v>
      </c>
      <c r="AQ99">
        <f t="shared" si="6"/>
        <v>0.77515552725000081</v>
      </c>
      <c r="AR99">
        <f t="shared" si="6"/>
        <v>0.39138505675000068</v>
      </c>
      <c r="AS99">
        <f t="shared" si="6"/>
        <v>0.32214755850000015</v>
      </c>
      <c r="AT99">
        <f t="shared" si="6"/>
        <v>0.31991458425000002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1.1205425</v>
      </c>
      <c r="BA99">
        <f t="shared" si="4"/>
        <v>53.943896709750014</v>
      </c>
      <c r="BD99">
        <f t="shared" ref="BD99:BW99" si="7">SUM(BD3:BD98)/4000</f>
        <v>0</v>
      </c>
      <c r="BE99">
        <f t="shared" si="7"/>
        <v>0.16988</v>
      </c>
      <c r="BF99">
        <f t="shared" si="7"/>
        <v>3.0762500000000022E-2</v>
      </c>
      <c r="BG99">
        <f t="shared" si="7"/>
        <v>0</v>
      </c>
      <c r="BH99">
        <f t="shared" si="7"/>
        <v>0.12987999999999997</v>
      </c>
      <c r="BI99">
        <f t="shared" si="7"/>
        <v>0.15984000000000007</v>
      </c>
      <c r="BJ99">
        <f t="shared" si="7"/>
        <v>4.17825E-2</v>
      </c>
      <c r="BK99">
        <f t="shared" si="7"/>
        <v>8.1414999999999946E-2</v>
      </c>
      <c r="BL99">
        <f t="shared" si="7"/>
        <v>2.2607499999999968E-2</v>
      </c>
      <c r="BM99">
        <f t="shared" si="7"/>
        <v>0</v>
      </c>
      <c r="BN99">
        <f t="shared" si="7"/>
        <v>0</v>
      </c>
      <c r="BO99">
        <f t="shared" si="7"/>
        <v>0.36087999999999992</v>
      </c>
      <c r="BP99">
        <f t="shared" si="7"/>
        <v>8.8440000000000019E-2</v>
      </c>
      <c r="BQ99">
        <f t="shared" si="7"/>
        <v>0</v>
      </c>
      <c r="BR99">
        <f t="shared" si="7"/>
        <v>3.0455000000000034E-2</v>
      </c>
      <c r="BS99">
        <f t="shared" si="7"/>
        <v>4.5999999999999991E-3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1.1205425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7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7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208.94</v>
      </c>
      <c r="C3" s="75">
        <v>87.25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58.1</v>
      </c>
      <c r="J3">
        <v>272.05</v>
      </c>
      <c r="K3">
        <v>96.74</v>
      </c>
      <c r="L3">
        <v>7.39</v>
      </c>
      <c r="M3">
        <v>21.83</v>
      </c>
      <c r="N3" s="135">
        <v>0</v>
      </c>
      <c r="O3" s="135">
        <v>0</v>
      </c>
      <c r="P3" s="135">
        <v>0</v>
      </c>
      <c r="Q3">
        <v>6</v>
      </c>
      <c r="R3">
        <v>0</v>
      </c>
      <c r="S3">
        <v>5.77</v>
      </c>
      <c r="T3">
        <v>21.81</v>
      </c>
      <c r="U3">
        <v>7.27</v>
      </c>
      <c r="V3">
        <v>7.26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4.9800000000000004</v>
      </c>
      <c r="AD3">
        <v>20.25</v>
      </c>
      <c r="AE3">
        <v>20.25</v>
      </c>
    </row>
    <row r="4" spans="1:31">
      <c r="A4" t="s">
        <v>46</v>
      </c>
      <c r="B4" s="75">
        <v>208.94</v>
      </c>
      <c r="C4" s="75">
        <v>87.25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58.1</v>
      </c>
      <c r="J4">
        <v>272.05</v>
      </c>
      <c r="K4">
        <v>96.74</v>
      </c>
      <c r="L4">
        <v>7.39</v>
      </c>
      <c r="M4">
        <v>22.02</v>
      </c>
      <c r="N4" s="135">
        <v>0</v>
      </c>
      <c r="O4" s="135">
        <v>0</v>
      </c>
      <c r="P4" s="135">
        <v>0</v>
      </c>
      <c r="Q4">
        <v>6</v>
      </c>
      <c r="R4">
        <v>0</v>
      </c>
      <c r="S4">
        <v>5.77</v>
      </c>
      <c r="T4">
        <v>21.58</v>
      </c>
      <c r="U4">
        <v>7.19</v>
      </c>
      <c r="V4">
        <v>7.19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4.95</v>
      </c>
      <c r="AD4">
        <v>19.989999999999998</v>
      </c>
      <c r="AE4">
        <v>19.989999999999998</v>
      </c>
    </row>
    <row r="5" spans="1:31">
      <c r="A5" t="s">
        <v>47</v>
      </c>
      <c r="B5" s="75">
        <v>208.94</v>
      </c>
      <c r="C5" s="75">
        <v>74.760000000000005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58.1</v>
      </c>
      <c r="J5">
        <v>272.05</v>
      </c>
      <c r="K5">
        <v>96.74</v>
      </c>
      <c r="L5">
        <v>7.39</v>
      </c>
      <c r="M5">
        <v>22.37</v>
      </c>
      <c r="N5" s="135">
        <v>0</v>
      </c>
      <c r="O5" s="135">
        <v>0</v>
      </c>
      <c r="P5" s="135">
        <v>0</v>
      </c>
      <c r="Q5">
        <v>6</v>
      </c>
      <c r="R5">
        <v>0</v>
      </c>
      <c r="S5">
        <v>5.77</v>
      </c>
      <c r="T5">
        <v>21.8</v>
      </c>
      <c r="U5">
        <v>7.27</v>
      </c>
      <c r="V5">
        <v>7.25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4.91</v>
      </c>
      <c r="AD5">
        <v>19.670000000000002</v>
      </c>
      <c r="AE5">
        <v>19.670000000000002</v>
      </c>
    </row>
    <row r="6" spans="1:31">
      <c r="A6" t="s">
        <v>48</v>
      </c>
      <c r="B6" s="75">
        <v>208.94</v>
      </c>
      <c r="C6" s="75">
        <v>74.760000000000005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58.1</v>
      </c>
      <c r="J6">
        <v>272.05</v>
      </c>
      <c r="K6">
        <v>96.74</v>
      </c>
      <c r="L6">
        <v>7.39</v>
      </c>
      <c r="M6">
        <v>22.55</v>
      </c>
      <c r="N6" s="135">
        <v>0</v>
      </c>
      <c r="O6" s="135">
        <v>0</v>
      </c>
      <c r="P6" s="135">
        <v>0</v>
      </c>
      <c r="Q6">
        <v>6</v>
      </c>
      <c r="R6">
        <v>0</v>
      </c>
      <c r="S6">
        <v>5.77</v>
      </c>
      <c r="T6">
        <v>21.92</v>
      </c>
      <c r="U6">
        <v>7.31</v>
      </c>
      <c r="V6">
        <v>7.29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4.87</v>
      </c>
      <c r="AD6">
        <v>19.32</v>
      </c>
      <c r="AE6">
        <v>19.32</v>
      </c>
    </row>
    <row r="7" spans="1:31">
      <c r="A7" t="s">
        <v>49</v>
      </c>
      <c r="B7" s="75">
        <v>208.94</v>
      </c>
      <c r="C7" s="75">
        <v>74.760000000000005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58.1</v>
      </c>
      <c r="J7">
        <v>272.05</v>
      </c>
      <c r="K7">
        <v>96.74</v>
      </c>
      <c r="L7">
        <v>7.39</v>
      </c>
      <c r="M7">
        <v>21.96</v>
      </c>
      <c r="N7" s="135">
        <v>0</v>
      </c>
      <c r="O7" s="135">
        <v>0</v>
      </c>
      <c r="P7" s="135">
        <v>0</v>
      </c>
      <c r="Q7">
        <v>6</v>
      </c>
      <c r="R7">
        <v>0</v>
      </c>
      <c r="S7">
        <v>5.63</v>
      </c>
      <c r="T7">
        <v>21.85</v>
      </c>
      <c r="U7">
        <v>7.28</v>
      </c>
      <c r="V7">
        <v>7.29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4.83</v>
      </c>
      <c r="AD7">
        <v>14.57</v>
      </c>
      <c r="AE7">
        <v>14.57</v>
      </c>
    </row>
    <row r="8" spans="1:31">
      <c r="A8" t="s">
        <v>50</v>
      </c>
      <c r="B8" s="75">
        <v>208.94</v>
      </c>
      <c r="C8" s="75">
        <v>74.760000000000005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58.1</v>
      </c>
      <c r="J8">
        <v>272.05</v>
      </c>
      <c r="K8">
        <v>96.74</v>
      </c>
      <c r="L8">
        <v>7.39</v>
      </c>
      <c r="M8">
        <v>21.4</v>
      </c>
      <c r="N8" s="135">
        <v>0</v>
      </c>
      <c r="O8" s="135">
        <v>0</v>
      </c>
      <c r="P8" s="135">
        <v>0</v>
      </c>
      <c r="Q8">
        <v>6</v>
      </c>
      <c r="R8">
        <v>0</v>
      </c>
      <c r="S8">
        <v>5.63</v>
      </c>
      <c r="T8">
        <v>21.68</v>
      </c>
      <c r="U8">
        <v>7.23</v>
      </c>
      <c r="V8">
        <v>7.22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4.78</v>
      </c>
      <c r="AD8">
        <v>14.28</v>
      </c>
      <c r="AE8">
        <v>14.28</v>
      </c>
    </row>
    <row r="9" spans="1:31">
      <c r="A9" t="s">
        <v>51</v>
      </c>
      <c r="B9" s="75">
        <v>208.94</v>
      </c>
      <c r="C9" s="75">
        <v>74.760000000000005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33.229999999999997</v>
      </c>
      <c r="J9">
        <v>272.05</v>
      </c>
      <c r="K9">
        <v>96.74</v>
      </c>
      <c r="L9">
        <v>7.39</v>
      </c>
      <c r="M9">
        <v>21.17</v>
      </c>
      <c r="N9" s="135">
        <v>0</v>
      </c>
      <c r="O9" s="135">
        <v>0</v>
      </c>
      <c r="P9" s="135">
        <v>0</v>
      </c>
      <c r="Q9">
        <v>6</v>
      </c>
      <c r="R9">
        <v>0</v>
      </c>
      <c r="S9">
        <v>5.63</v>
      </c>
      <c r="T9">
        <v>21.61</v>
      </c>
      <c r="U9">
        <v>7.2</v>
      </c>
      <c r="V9">
        <v>7.2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4.74</v>
      </c>
      <c r="AD9">
        <v>14.01</v>
      </c>
      <c r="AE9">
        <v>14.01</v>
      </c>
    </row>
    <row r="10" spans="1:31">
      <c r="A10" t="s">
        <v>52</v>
      </c>
      <c r="B10" s="75">
        <v>208.94</v>
      </c>
      <c r="C10" s="75">
        <v>74.760000000000005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33.229999999999997</v>
      </c>
      <c r="J10">
        <v>272.05</v>
      </c>
      <c r="K10">
        <v>69.650000000000006</v>
      </c>
      <c r="L10">
        <v>7.39</v>
      </c>
      <c r="M10">
        <v>21.46</v>
      </c>
      <c r="N10" s="135">
        <v>0</v>
      </c>
      <c r="O10" s="135">
        <v>0</v>
      </c>
      <c r="P10" s="135">
        <v>0</v>
      </c>
      <c r="Q10">
        <v>6</v>
      </c>
      <c r="R10">
        <v>0</v>
      </c>
      <c r="S10">
        <v>5.63</v>
      </c>
      <c r="T10">
        <v>21.44</v>
      </c>
      <c r="U10">
        <v>7.15</v>
      </c>
      <c r="V10">
        <v>7.14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3.48</v>
      </c>
      <c r="AD10">
        <v>13.72</v>
      </c>
      <c r="AE10">
        <v>13.72</v>
      </c>
    </row>
    <row r="11" spans="1:31">
      <c r="A11" t="s">
        <v>53</v>
      </c>
      <c r="B11" s="75">
        <v>208.94</v>
      </c>
      <c r="C11" s="75">
        <v>74.760000000000005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33.229999999999997</v>
      </c>
      <c r="J11">
        <v>272.05</v>
      </c>
      <c r="K11">
        <v>69.650000000000006</v>
      </c>
      <c r="L11">
        <v>7.31</v>
      </c>
      <c r="M11">
        <v>15.51</v>
      </c>
      <c r="N11" s="135">
        <v>0</v>
      </c>
      <c r="O11" s="135">
        <v>0</v>
      </c>
      <c r="P11" s="135">
        <v>0</v>
      </c>
      <c r="Q11">
        <v>5.77</v>
      </c>
      <c r="R11">
        <v>0</v>
      </c>
      <c r="S11">
        <v>5.53</v>
      </c>
      <c r="T11">
        <v>21.22</v>
      </c>
      <c r="U11">
        <v>7.07</v>
      </c>
      <c r="V11">
        <v>7.08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3.53</v>
      </c>
      <c r="AD11">
        <v>13.83</v>
      </c>
      <c r="AE11">
        <v>13.83</v>
      </c>
    </row>
    <row r="12" spans="1:31">
      <c r="A12" t="s">
        <v>54</v>
      </c>
      <c r="B12" s="75">
        <v>208.94</v>
      </c>
      <c r="C12" s="75">
        <v>74.760000000000005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33.229999999999997</v>
      </c>
      <c r="J12">
        <v>272.05</v>
      </c>
      <c r="K12">
        <v>69.650000000000006</v>
      </c>
      <c r="L12">
        <v>7.31</v>
      </c>
      <c r="M12">
        <v>15.27</v>
      </c>
      <c r="N12" s="135">
        <v>0</v>
      </c>
      <c r="O12" s="135">
        <v>0</v>
      </c>
      <c r="P12" s="135">
        <v>0</v>
      </c>
      <c r="Q12">
        <v>5.77</v>
      </c>
      <c r="R12">
        <v>0</v>
      </c>
      <c r="S12">
        <v>5.53</v>
      </c>
      <c r="T12">
        <v>21.1</v>
      </c>
      <c r="U12">
        <v>7.03</v>
      </c>
      <c r="V12">
        <v>7.03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3.48</v>
      </c>
      <c r="AD12">
        <v>13.97</v>
      </c>
      <c r="AE12">
        <v>13.97</v>
      </c>
    </row>
    <row r="13" spans="1:31">
      <c r="A13" t="s">
        <v>55</v>
      </c>
      <c r="B13" s="75">
        <v>208.94</v>
      </c>
      <c r="C13" s="75">
        <v>74.760000000000005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33.229999999999997</v>
      </c>
      <c r="J13">
        <v>272.05</v>
      </c>
      <c r="K13">
        <v>69.650000000000006</v>
      </c>
      <c r="L13">
        <v>7.31</v>
      </c>
      <c r="M13">
        <v>15.11</v>
      </c>
      <c r="N13" s="135">
        <v>0</v>
      </c>
      <c r="O13" s="135">
        <v>0</v>
      </c>
      <c r="P13" s="135">
        <v>0</v>
      </c>
      <c r="Q13">
        <v>5.77</v>
      </c>
      <c r="R13">
        <v>0</v>
      </c>
      <c r="S13">
        <v>5.53</v>
      </c>
      <c r="T13">
        <v>21.61</v>
      </c>
      <c r="U13">
        <v>7.2</v>
      </c>
      <c r="V13">
        <v>7.2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3.58</v>
      </c>
      <c r="AD13">
        <v>14.11</v>
      </c>
      <c r="AE13">
        <v>14.11</v>
      </c>
    </row>
    <row r="14" spans="1:31">
      <c r="A14" t="s">
        <v>56</v>
      </c>
      <c r="B14" s="75">
        <v>208.94</v>
      </c>
      <c r="C14" s="75">
        <v>74.760000000000005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33.229999999999997</v>
      </c>
      <c r="J14">
        <v>272.05</v>
      </c>
      <c r="K14">
        <v>69.650000000000006</v>
      </c>
      <c r="L14">
        <v>7.31</v>
      </c>
      <c r="M14">
        <v>15</v>
      </c>
      <c r="N14" s="135">
        <v>0</v>
      </c>
      <c r="O14" s="135">
        <v>0</v>
      </c>
      <c r="P14" s="135">
        <v>0</v>
      </c>
      <c r="Q14">
        <v>5.77</v>
      </c>
      <c r="R14">
        <v>0</v>
      </c>
      <c r="S14">
        <v>5.53</v>
      </c>
      <c r="T14">
        <v>21.78</v>
      </c>
      <c r="U14">
        <v>7.26</v>
      </c>
      <c r="V14">
        <v>7.25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3.52</v>
      </c>
      <c r="AD14">
        <v>14.28</v>
      </c>
      <c r="AE14">
        <v>14.28</v>
      </c>
    </row>
    <row r="15" spans="1:31">
      <c r="A15" t="s">
        <v>57</v>
      </c>
      <c r="B15" s="75">
        <v>208.94</v>
      </c>
      <c r="C15" s="75">
        <v>74.760000000000005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33.229999999999997</v>
      </c>
      <c r="J15">
        <v>272.05</v>
      </c>
      <c r="K15">
        <v>69.650000000000006</v>
      </c>
      <c r="L15">
        <v>7.31</v>
      </c>
      <c r="M15">
        <v>14.88</v>
      </c>
      <c r="N15" s="135">
        <v>0</v>
      </c>
      <c r="O15" s="135">
        <v>0</v>
      </c>
      <c r="P15" s="135">
        <v>0</v>
      </c>
      <c r="Q15">
        <v>5.77</v>
      </c>
      <c r="R15">
        <v>0</v>
      </c>
      <c r="S15">
        <v>5.45</v>
      </c>
      <c r="T15">
        <v>21.94</v>
      </c>
      <c r="U15">
        <v>7.31</v>
      </c>
      <c r="V15">
        <v>7.31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3.56</v>
      </c>
      <c r="AD15">
        <v>14.16</v>
      </c>
      <c r="AE15">
        <v>14.16</v>
      </c>
    </row>
    <row r="16" spans="1:31">
      <c r="A16" t="s">
        <v>58</v>
      </c>
      <c r="B16" s="75">
        <v>208.94</v>
      </c>
      <c r="C16" s="75">
        <v>74.760000000000005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33.229999999999997</v>
      </c>
      <c r="J16">
        <v>272.05</v>
      </c>
      <c r="K16">
        <v>48.36</v>
      </c>
      <c r="L16">
        <v>7.31</v>
      </c>
      <c r="M16">
        <v>14.69</v>
      </c>
      <c r="N16" s="135">
        <v>0</v>
      </c>
      <c r="O16" s="135">
        <v>0</v>
      </c>
      <c r="P16" s="135">
        <v>0</v>
      </c>
      <c r="Q16">
        <v>5.77</v>
      </c>
      <c r="R16">
        <v>0</v>
      </c>
      <c r="S16">
        <v>5.45</v>
      </c>
      <c r="T16">
        <v>22.11</v>
      </c>
      <c r="U16">
        <v>7.37</v>
      </c>
      <c r="V16">
        <v>7.36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3.65</v>
      </c>
      <c r="AD16">
        <v>12.37</v>
      </c>
      <c r="AE16">
        <v>12.37</v>
      </c>
    </row>
    <row r="17" spans="1:31">
      <c r="A17" t="s">
        <v>59</v>
      </c>
      <c r="B17" s="75">
        <v>208.94</v>
      </c>
      <c r="C17" s="75">
        <v>74.760000000000005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33.229999999999997</v>
      </c>
      <c r="J17">
        <v>272.05</v>
      </c>
      <c r="K17">
        <v>48.36</v>
      </c>
      <c r="L17">
        <v>7.31</v>
      </c>
      <c r="M17">
        <v>20.260000000000002</v>
      </c>
      <c r="N17" s="135">
        <v>0</v>
      </c>
      <c r="O17" s="135">
        <v>0</v>
      </c>
      <c r="P17" s="135">
        <v>0</v>
      </c>
      <c r="Q17">
        <v>5.77</v>
      </c>
      <c r="R17">
        <v>0</v>
      </c>
      <c r="S17">
        <v>5.45</v>
      </c>
      <c r="T17">
        <v>22.64</v>
      </c>
      <c r="U17">
        <v>7.55</v>
      </c>
      <c r="V17">
        <v>7.54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3.42</v>
      </c>
      <c r="AD17">
        <v>12.25</v>
      </c>
      <c r="AE17">
        <v>12.25</v>
      </c>
    </row>
    <row r="18" spans="1:31">
      <c r="A18" t="s">
        <v>60</v>
      </c>
      <c r="B18" s="75">
        <v>208.94</v>
      </c>
      <c r="C18" s="75">
        <v>74.760000000000005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33.229999999999997</v>
      </c>
      <c r="J18">
        <v>272.05</v>
      </c>
      <c r="K18">
        <v>48.36</v>
      </c>
      <c r="L18">
        <v>7.31</v>
      </c>
      <c r="M18">
        <v>20.25</v>
      </c>
      <c r="N18" s="135">
        <v>0</v>
      </c>
      <c r="O18" s="135">
        <v>0</v>
      </c>
      <c r="P18" s="135">
        <v>0</v>
      </c>
      <c r="Q18">
        <v>5.77</v>
      </c>
      <c r="R18">
        <v>0</v>
      </c>
      <c r="S18">
        <v>5.45</v>
      </c>
      <c r="T18">
        <v>22.84</v>
      </c>
      <c r="U18">
        <v>7.61</v>
      </c>
      <c r="V18">
        <v>7.61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3.52</v>
      </c>
      <c r="AD18">
        <v>12.1</v>
      </c>
      <c r="AE18">
        <v>12.1</v>
      </c>
    </row>
    <row r="19" spans="1:31">
      <c r="A19" t="s">
        <v>61</v>
      </c>
      <c r="B19" s="75">
        <v>208.94</v>
      </c>
      <c r="C19" s="75">
        <v>74.760000000000005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33.229999999999997</v>
      </c>
      <c r="J19">
        <v>272.05</v>
      </c>
      <c r="K19">
        <v>48.36</v>
      </c>
      <c r="L19">
        <v>7.39</v>
      </c>
      <c r="M19">
        <v>20.170000000000002</v>
      </c>
      <c r="N19" s="135">
        <v>0</v>
      </c>
      <c r="O19" s="135">
        <v>0</v>
      </c>
      <c r="P19" s="135">
        <v>0</v>
      </c>
      <c r="Q19">
        <v>5.77</v>
      </c>
      <c r="R19">
        <v>0</v>
      </c>
      <c r="S19">
        <v>5.3</v>
      </c>
      <c r="T19">
        <v>23.05</v>
      </c>
      <c r="U19">
        <v>7.68</v>
      </c>
      <c r="V19">
        <v>7.69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3.63</v>
      </c>
      <c r="AD19">
        <v>11.49</v>
      </c>
      <c r="AE19">
        <v>11.49</v>
      </c>
    </row>
    <row r="20" spans="1:31">
      <c r="A20" t="s">
        <v>62</v>
      </c>
      <c r="B20" s="75">
        <v>208.94</v>
      </c>
      <c r="C20" s="75">
        <v>74.760000000000005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33.229999999999997</v>
      </c>
      <c r="J20">
        <v>272.05</v>
      </c>
      <c r="K20">
        <v>48.36</v>
      </c>
      <c r="L20">
        <v>7.39</v>
      </c>
      <c r="M20">
        <v>19.91</v>
      </c>
      <c r="N20" s="135">
        <v>0</v>
      </c>
      <c r="O20" s="135">
        <v>0</v>
      </c>
      <c r="P20" s="135">
        <v>0</v>
      </c>
      <c r="Q20">
        <v>5.77</v>
      </c>
      <c r="R20">
        <v>0</v>
      </c>
      <c r="S20">
        <v>5.3</v>
      </c>
      <c r="T20">
        <v>23.27</v>
      </c>
      <c r="U20">
        <v>7.76</v>
      </c>
      <c r="V20">
        <v>7.74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3.64</v>
      </c>
      <c r="AD20">
        <v>11.24</v>
      </c>
      <c r="AE20">
        <v>11.24</v>
      </c>
    </row>
    <row r="21" spans="1:31">
      <c r="A21" t="s">
        <v>63</v>
      </c>
      <c r="B21" s="75">
        <v>208.94</v>
      </c>
      <c r="C21" s="75">
        <v>74.760000000000005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33.229999999999997</v>
      </c>
      <c r="J21">
        <v>272.05</v>
      </c>
      <c r="K21">
        <v>48.36</v>
      </c>
      <c r="L21">
        <v>6.69</v>
      </c>
      <c r="M21">
        <v>19.45</v>
      </c>
      <c r="N21" s="135">
        <v>0</v>
      </c>
      <c r="O21" s="135">
        <v>0</v>
      </c>
      <c r="P21" s="135">
        <v>0</v>
      </c>
      <c r="Q21">
        <v>5.77</v>
      </c>
      <c r="R21">
        <v>0</v>
      </c>
      <c r="S21">
        <v>5.3</v>
      </c>
      <c r="T21">
        <v>22.63</v>
      </c>
      <c r="U21">
        <v>7.54</v>
      </c>
      <c r="V21">
        <v>7.54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3.56</v>
      </c>
      <c r="AD21">
        <v>11.23</v>
      </c>
      <c r="AE21">
        <v>11.23</v>
      </c>
    </row>
    <row r="22" spans="1:31">
      <c r="A22" t="s">
        <v>64</v>
      </c>
      <c r="B22" s="75">
        <v>208.94</v>
      </c>
      <c r="C22" s="75">
        <v>74.760000000000005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33.229999999999997</v>
      </c>
      <c r="J22">
        <v>272.05</v>
      </c>
      <c r="K22">
        <v>48.36</v>
      </c>
      <c r="L22">
        <v>6.69</v>
      </c>
      <c r="M22">
        <v>19.45</v>
      </c>
      <c r="N22" s="135">
        <v>0</v>
      </c>
      <c r="O22" s="135">
        <v>0</v>
      </c>
      <c r="P22" s="135">
        <v>0</v>
      </c>
      <c r="Q22">
        <v>5.77</v>
      </c>
      <c r="R22">
        <v>0</v>
      </c>
      <c r="S22">
        <v>5.3</v>
      </c>
      <c r="T22">
        <v>21.67</v>
      </c>
      <c r="U22">
        <v>7.22</v>
      </c>
      <c r="V22">
        <v>7.23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3.52</v>
      </c>
      <c r="AD22">
        <v>10.95</v>
      </c>
      <c r="AE22">
        <v>10.95</v>
      </c>
    </row>
    <row r="23" spans="1:31">
      <c r="A23" t="s">
        <v>65</v>
      </c>
      <c r="B23" s="75">
        <v>208.94</v>
      </c>
      <c r="C23" s="75">
        <v>74.760000000000005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33.229999999999997</v>
      </c>
      <c r="J23">
        <v>272.05</v>
      </c>
      <c r="K23">
        <v>48.36</v>
      </c>
      <c r="L23">
        <v>6.62</v>
      </c>
      <c r="M23">
        <v>19.34</v>
      </c>
      <c r="N23" s="135">
        <v>0</v>
      </c>
      <c r="O23" s="135">
        <v>0</v>
      </c>
      <c r="P23" s="135">
        <v>0</v>
      </c>
      <c r="Q23">
        <v>5.62</v>
      </c>
      <c r="R23">
        <v>0</v>
      </c>
      <c r="S23">
        <v>5.3</v>
      </c>
      <c r="T23">
        <v>20.91</v>
      </c>
      <c r="U23">
        <v>6.97</v>
      </c>
      <c r="V23">
        <v>6.96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3.58</v>
      </c>
      <c r="AD23">
        <v>10.7</v>
      </c>
      <c r="AE23">
        <v>10.7</v>
      </c>
    </row>
    <row r="24" spans="1:31">
      <c r="A24" t="s">
        <v>66</v>
      </c>
      <c r="B24" s="75">
        <v>208.94</v>
      </c>
      <c r="C24" s="75">
        <v>74.760000000000005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33.229999999999997</v>
      </c>
      <c r="J24">
        <v>272.05</v>
      </c>
      <c r="K24">
        <v>48.36</v>
      </c>
      <c r="L24">
        <v>6.62</v>
      </c>
      <c r="M24">
        <v>19.32</v>
      </c>
      <c r="N24" s="135">
        <v>0</v>
      </c>
      <c r="O24" s="135">
        <v>0</v>
      </c>
      <c r="P24" s="135">
        <v>0</v>
      </c>
      <c r="Q24">
        <v>5.62</v>
      </c>
      <c r="R24">
        <v>0</v>
      </c>
      <c r="S24">
        <v>5.3</v>
      </c>
      <c r="T24">
        <v>20.34</v>
      </c>
      <c r="U24">
        <v>6.78</v>
      </c>
      <c r="V24">
        <v>6.77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3.65</v>
      </c>
      <c r="AD24">
        <v>10.65</v>
      </c>
      <c r="AE24">
        <v>10.65</v>
      </c>
    </row>
    <row r="25" spans="1:31">
      <c r="A25" t="s">
        <v>67</v>
      </c>
      <c r="B25" s="75">
        <v>208.94</v>
      </c>
      <c r="C25" s="75">
        <v>54.77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33.229999999999997</v>
      </c>
      <c r="J25">
        <v>272.05</v>
      </c>
      <c r="K25">
        <v>48.36</v>
      </c>
      <c r="L25">
        <v>6.62</v>
      </c>
      <c r="M25">
        <v>19.25</v>
      </c>
      <c r="N25" s="135">
        <v>0</v>
      </c>
      <c r="O25" s="135">
        <v>0</v>
      </c>
      <c r="P25" s="135">
        <v>0</v>
      </c>
      <c r="Q25">
        <v>5.62</v>
      </c>
      <c r="R25">
        <v>0</v>
      </c>
      <c r="S25">
        <v>5.3</v>
      </c>
      <c r="T25">
        <v>18.36</v>
      </c>
      <c r="U25">
        <v>6.12</v>
      </c>
      <c r="V25">
        <v>6.12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3.39</v>
      </c>
      <c r="AD25">
        <v>10.06</v>
      </c>
      <c r="AE25">
        <v>10.06</v>
      </c>
    </row>
    <row r="26" spans="1:31">
      <c r="A26" t="s">
        <v>68</v>
      </c>
      <c r="B26" s="75">
        <v>208.94</v>
      </c>
      <c r="C26" s="75">
        <v>54.77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33.229999999999997</v>
      </c>
      <c r="J26">
        <v>272.05</v>
      </c>
      <c r="K26">
        <v>48.36</v>
      </c>
      <c r="L26">
        <v>6.62</v>
      </c>
      <c r="M26">
        <v>18.93</v>
      </c>
      <c r="N26" s="135">
        <v>0</v>
      </c>
      <c r="O26" s="135">
        <v>0</v>
      </c>
      <c r="P26" s="135">
        <v>0</v>
      </c>
      <c r="Q26">
        <v>5.62</v>
      </c>
      <c r="R26">
        <v>0</v>
      </c>
      <c r="S26">
        <v>5.3</v>
      </c>
      <c r="T26">
        <v>16.79</v>
      </c>
      <c r="U26">
        <v>5.6</v>
      </c>
      <c r="V26">
        <v>5.59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3.63</v>
      </c>
      <c r="AD26">
        <v>9.81</v>
      </c>
      <c r="AE26">
        <v>9.81</v>
      </c>
    </row>
    <row r="27" spans="1:31">
      <c r="A27" t="s">
        <v>69</v>
      </c>
      <c r="B27" s="75">
        <v>208.94</v>
      </c>
      <c r="C27" s="75">
        <v>54.77</v>
      </c>
      <c r="D27" s="135">
        <f t="shared" si="0"/>
        <v>13.469999999999999</v>
      </c>
      <c r="E27" s="75"/>
      <c r="F27" s="78">
        <v>0</v>
      </c>
      <c r="G27" s="78">
        <v>0</v>
      </c>
      <c r="H27" s="78">
        <v>0</v>
      </c>
      <c r="I27">
        <v>33.229999999999997</v>
      </c>
      <c r="J27">
        <v>272.05</v>
      </c>
      <c r="K27">
        <v>48.36</v>
      </c>
      <c r="L27">
        <v>6.62</v>
      </c>
      <c r="M27">
        <v>19.05</v>
      </c>
      <c r="N27" s="135">
        <v>6.08</v>
      </c>
      <c r="O27" s="135">
        <v>1.18</v>
      </c>
      <c r="P27" s="135">
        <v>6.21</v>
      </c>
      <c r="Q27">
        <v>5.62</v>
      </c>
      <c r="R27">
        <v>0</v>
      </c>
      <c r="S27">
        <v>5.21</v>
      </c>
      <c r="T27">
        <v>14.98</v>
      </c>
      <c r="U27">
        <v>4.99</v>
      </c>
      <c r="V27">
        <v>4.99</v>
      </c>
      <c r="W27">
        <v>0.28000000000000003</v>
      </c>
      <c r="X27">
        <v>0.06</v>
      </c>
      <c r="Y27">
        <v>0.06</v>
      </c>
      <c r="Z27">
        <v>0</v>
      </c>
      <c r="AA27">
        <v>0</v>
      </c>
      <c r="AB27">
        <v>0</v>
      </c>
      <c r="AC27">
        <v>3.38</v>
      </c>
      <c r="AD27">
        <v>10.49</v>
      </c>
      <c r="AE27">
        <v>10.49</v>
      </c>
    </row>
    <row r="28" spans="1:31">
      <c r="A28" t="s">
        <v>70</v>
      </c>
      <c r="B28" s="75">
        <v>208.94</v>
      </c>
      <c r="C28" s="75">
        <v>54.77</v>
      </c>
      <c r="D28" s="135">
        <f t="shared" si="0"/>
        <v>32.47</v>
      </c>
      <c r="E28" s="75"/>
      <c r="F28" s="78">
        <v>0</v>
      </c>
      <c r="G28" s="78">
        <v>0</v>
      </c>
      <c r="H28" s="78">
        <v>0</v>
      </c>
      <c r="I28">
        <v>33.229999999999997</v>
      </c>
      <c r="J28">
        <v>272.05</v>
      </c>
      <c r="K28">
        <v>67.709999999999994</v>
      </c>
      <c r="L28">
        <v>6.62</v>
      </c>
      <c r="M28">
        <v>18.260000000000002</v>
      </c>
      <c r="N28" s="135">
        <v>12.27</v>
      </c>
      <c r="O28" s="135">
        <v>7.67</v>
      </c>
      <c r="P28" s="135">
        <v>12.53</v>
      </c>
      <c r="Q28">
        <v>5.62</v>
      </c>
      <c r="R28">
        <v>1.1499999999999999</v>
      </c>
      <c r="S28">
        <v>5.21</v>
      </c>
      <c r="T28">
        <v>13.56</v>
      </c>
      <c r="U28">
        <v>4.5199999999999996</v>
      </c>
      <c r="V28">
        <v>4.5199999999999996</v>
      </c>
      <c r="W28">
        <v>1.1299999999999999</v>
      </c>
      <c r="X28">
        <v>0.22</v>
      </c>
      <c r="Y28">
        <v>1</v>
      </c>
      <c r="Z28">
        <v>0</v>
      </c>
      <c r="AA28">
        <v>0.67</v>
      </c>
      <c r="AB28">
        <v>0.33</v>
      </c>
      <c r="AC28">
        <v>3.42</v>
      </c>
      <c r="AD28">
        <v>9.7100000000000009</v>
      </c>
      <c r="AE28">
        <v>9.7100000000000009</v>
      </c>
    </row>
    <row r="29" spans="1:31">
      <c r="A29" t="s">
        <v>71</v>
      </c>
      <c r="B29" s="75">
        <v>208.94</v>
      </c>
      <c r="C29" s="75">
        <v>54.77</v>
      </c>
      <c r="D29" s="135">
        <f t="shared" si="0"/>
        <v>59.98</v>
      </c>
      <c r="E29" s="75"/>
      <c r="F29" s="78">
        <v>0.08</v>
      </c>
      <c r="G29" s="78">
        <v>0.08</v>
      </c>
      <c r="H29" s="78">
        <v>0.08</v>
      </c>
      <c r="I29">
        <v>33.229999999999997</v>
      </c>
      <c r="J29">
        <v>272.05</v>
      </c>
      <c r="K29">
        <v>96.74</v>
      </c>
      <c r="L29">
        <v>6.62</v>
      </c>
      <c r="M29">
        <v>17.45</v>
      </c>
      <c r="N29" s="135">
        <v>19.66</v>
      </c>
      <c r="O29" s="135">
        <v>19.28</v>
      </c>
      <c r="P29" s="135">
        <v>21.04</v>
      </c>
      <c r="Q29">
        <v>5.62</v>
      </c>
      <c r="R29">
        <v>7.19</v>
      </c>
      <c r="S29">
        <v>5.21</v>
      </c>
      <c r="T29">
        <v>12.12</v>
      </c>
      <c r="U29">
        <v>4.04</v>
      </c>
      <c r="V29">
        <v>4.03</v>
      </c>
      <c r="W29">
        <v>5.22</v>
      </c>
      <c r="X29">
        <v>1.04</v>
      </c>
      <c r="Y29">
        <v>2.59</v>
      </c>
      <c r="Z29">
        <v>0</v>
      </c>
      <c r="AA29">
        <v>2</v>
      </c>
      <c r="AB29">
        <v>1</v>
      </c>
      <c r="AC29">
        <v>3.47</v>
      </c>
      <c r="AD29">
        <v>8.9600000000000009</v>
      </c>
      <c r="AE29">
        <v>8.9600000000000009</v>
      </c>
    </row>
    <row r="30" spans="1:31">
      <c r="A30" t="s">
        <v>72</v>
      </c>
      <c r="B30" s="75">
        <v>208.94</v>
      </c>
      <c r="C30" s="75">
        <v>54.77</v>
      </c>
      <c r="D30" s="135">
        <f t="shared" si="0"/>
        <v>91.5</v>
      </c>
      <c r="E30" s="75"/>
      <c r="F30" s="78">
        <v>0.4</v>
      </c>
      <c r="G30" s="78">
        <v>0.4</v>
      </c>
      <c r="H30" s="78">
        <v>0.41</v>
      </c>
      <c r="I30">
        <v>33.229999999999997</v>
      </c>
      <c r="J30">
        <v>272.05</v>
      </c>
      <c r="K30">
        <v>96.74</v>
      </c>
      <c r="L30">
        <v>6.62</v>
      </c>
      <c r="M30">
        <v>17.239999999999998</v>
      </c>
      <c r="N30" s="135">
        <v>29.01</v>
      </c>
      <c r="O30" s="135">
        <v>32.89</v>
      </c>
      <c r="P30" s="135">
        <v>29.6</v>
      </c>
      <c r="Q30">
        <v>5.62</v>
      </c>
      <c r="R30">
        <v>14.95</v>
      </c>
      <c r="S30">
        <v>5.21</v>
      </c>
      <c r="T30">
        <v>11.08</v>
      </c>
      <c r="U30">
        <v>3.69</v>
      </c>
      <c r="V30">
        <v>3.7</v>
      </c>
      <c r="W30">
        <v>11.2</v>
      </c>
      <c r="X30">
        <v>2.2400000000000002</v>
      </c>
      <c r="Y30">
        <v>4.01</v>
      </c>
      <c r="Z30">
        <v>0</v>
      </c>
      <c r="AA30">
        <v>5.65</v>
      </c>
      <c r="AB30">
        <v>2.82</v>
      </c>
      <c r="AC30">
        <v>3.5</v>
      </c>
      <c r="AD30">
        <v>8.1999999999999993</v>
      </c>
      <c r="AE30">
        <v>8.1999999999999993</v>
      </c>
    </row>
    <row r="31" spans="1:31">
      <c r="A31" t="s">
        <v>73</v>
      </c>
      <c r="B31" s="75">
        <v>208.94</v>
      </c>
      <c r="C31" s="75">
        <v>74.760000000000005</v>
      </c>
      <c r="D31" s="135">
        <f t="shared" si="0"/>
        <v>91.5</v>
      </c>
      <c r="E31" s="75"/>
      <c r="F31" s="78">
        <v>1.05</v>
      </c>
      <c r="G31" s="78">
        <v>1.05</v>
      </c>
      <c r="H31" s="78">
        <v>1.07</v>
      </c>
      <c r="I31">
        <v>33.229999999999997</v>
      </c>
      <c r="J31">
        <v>272.05</v>
      </c>
      <c r="K31">
        <v>96.74</v>
      </c>
      <c r="L31">
        <v>6.62</v>
      </c>
      <c r="M31">
        <v>17.059999999999999</v>
      </c>
      <c r="N31" s="135">
        <v>30.5</v>
      </c>
      <c r="O31" s="135">
        <v>30.5</v>
      </c>
      <c r="P31" s="135">
        <v>30.5</v>
      </c>
      <c r="Q31">
        <v>5.62</v>
      </c>
      <c r="R31">
        <v>22.73</v>
      </c>
      <c r="S31">
        <v>5.21</v>
      </c>
      <c r="T31">
        <v>10.17</v>
      </c>
      <c r="U31">
        <v>3.39</v>
      </c>
      <c r="V31">
        <v>3.38</v>
      </c>
      <c r="W31">
        <v>19.78</v>
      </c>
      <c r="X31">
        <v>3.95</v>
      </c>
      <c r="Y31">
        <v>6.75</v>
      </c>
      <c r="Z31">
        <v>2.87</v>
      </c>
      <c r="AA31">
        <v>10.67</v>
      </c>
      <c r="AB31">
        <v>5.33</v>
      </c>
      <c r="AC31">
        <v>3.6</v>
      </c>
      <c r="AD31">
        <v>7.84</v>
      </c>
      <c r="AE31">
        <v>7.84</v>
      </c>
    </row>
    <row r="32" spans="1:31">
      <c r="A32" t="s">
        <v>74</v>
      </c>
      <c r="B32" s="75">
        <v>208.94</v>
      </c>
      <c r="C32" s="75">
        <v>74.760000000000005</v>
      </c>
      <c r="D32" s="135">
        <f t="shared" si="0"/>
        <v>91.5</v>
      </c>
      <c r="E32" s="75"/>
      <c r="F32" s="78">
        <v>1.86</v>
      </c>
      <c r="G32" s="78">
        <v>1.86</v>
      </c>
      <c r="H32" s="78">
        <v>1.9</v>
      </c>
      <c r="I32">
        <v>33.229999999999997</v>
      </c>
      <c r="J32">
        <v>272.05</v>
      </c>
      <c r="K32">
        <v>67.709999999999994</v>
      </c>
      <c r="L32">
        <v>6.62</v>
      </c>
      <c r="M32">
        <v>16.89</v>
      </c>
      <c r="N32" s="135">
        <v>30.5</v>
      </c>
      <c r="O32" s="135">
        <v>30.5</v>
      </c>
      <c r="P32" s="135">
        <v>30.5</v>
      </c>
      <c r="Q32">
        <v>5.62</v>
      </c>
      <c r="R32">
        <v>29.98</v>
      </c>
      <c r="S32">
        <v>5.21</v>
      </c>
      <c r="T32">
        <v>9.2100000000000009</v>
      </c>
      <c r="U32">
        <v>3.07</v>
      </c>
      <c r="V32">
        <v>3.07</v>
      </c>
      <c r="W32">
        <v>30.45</v>
      </c>
      <c r="X32">
        <v>6.09</v>
      </c>
      <c r="Y32">
        <v>10.26</v>
      </c>
      <c r="Z32">
        <v>6.31</v>
      </c>
      <c r="AA32">
        <v>15.7</v>
      </c>
      <c r="AB32">
        <v>7.85</v>
      </c>
      <c r="AC32">
        <v>3.65</v>
      </c>
      <c r="AD32">
        <v>7.5</v>
      </c>
      <c r="AE32">
        <v>7.5</v>
      </c>
    </row>
    <row r="33" spans="1:31">
      <c r="A33" t="s">
        <v>75</v>
      </c>
      <c r="B33" s="75">
        <v>208.94</v>
      </c>
      <c r="C33" s="75">
        <v>74.760000000000005</v>
      </c>
      <c r="D33" s="135">
        <f t="shared" si="0"/>
        <v>91.5</v>
      </c>
      <c r="E33" s="75"/>
      <c r="F33" s="78">
        <v>2.9</v>
      </c>
      <c r="G33" s="78">
        <v>2.9</v>
      </c>
      <c r="H33" s="78">
        <v>2.97</v>
      </c>
      <c r="I33">
        <v>33.229999999999997</v>
      </c>
      <c r="J33">
        <v>272.05</v>
      </c>
      <c r="K33">
        <v>67.709999999999994</v>
      </c>
      <c r="L33">
        <v>6.62</v>
      </c>
      <c r="M33">
        <v>16.66</v>
      </c>
      <c r="N33" s="135">
        <v>30.5</v>
      </c>
      <c r="O33" s="135">
        <v>30.5</v>
      </c>
      <c r="P33" s="135">
        <v>30.5</v>
      </c>
      <c r="Q33">
        <v>5.62</v>
      </c>
      <c r="R33">
        <v>36.700000000000003</v>
      </c>
      <c r="S33">
        <v>5.21</v>
      </c>
      <c r="T33">
        <v>8.68</v>
      </c>
      <c r="U33">
        <v>2.89</v>
      </c>
      <c r="V33">
        <v>2.9</v>
      </c>
      <c r="W33">
        <v>43.44</v>
      </c>
      <c r="X33">
        <v>8.69</v>
      </c>
      <c r="Y33">
        <v>14.08</v>
      </c>
      <c r="Z33">
        <v>10.18</v>
      </c>
      <c r="AA33">
        <v>20.420000000000002</v>
      </c>
      <c r="AB33">
        <v>10.210000000000001</v>
      </c>
      <c r="AC33">
        <v>3.71</v>
      </c>
      <c r="AD33">
        <v>7.21</v>
      </c>
      <c r="AE33">
        <v>7.21</v>
      </c>
    </row>
    <row r="34" spans="1:31">
      <c r="A34" t="s">
        <v>76</v>
      </c>
      <c r="B34" s="75">
        <v>208.94</v>
      </c>
      <c r="C34" s="75">
        <v>74.760000000000005</v>
      </c>
      <c r="D34" s="135">
        <f t="shared" si="0"/>
        <v>91.5</v>
      </c>
      <c r="E34" s="75"/>
      <c r="F34" s="78">
        <v>4.13</v>
      </c>
      <c r="G34" s="78">
        <v>4.13</v>
      </c>
      <c r="H34" s="78">
        <v>4.22</v>
      </c>
      <c r="I34">
        <v>35.31</v>
      </c>
      <c r="J34">
        <v>272.05</v>
      </c>
      <c r="K34">
        <v>48.36</v>
      </c>
      <c r="L34">
        <v>6.62</v>
      </c>
      <c r="M34">
        <v>16.46</v>
      </c>
      <c r="N34" s="135">
        <v>30.5</v>
      </c>
      <c r="O34" s="135">
        <v>30.5</v>
      </c>
      <c r="P34" s="135">
        <v>30.5</v>
      </c>
      <c r="Q34">
        <v>5.62</v>
      </c>
      <c r="R34">
        <v>43.5</v>
      </c>
      <c r="S34">
        <v>5.21</v>
      </c>
      <c r="T34">
        <v>8.6300000000000008</v>
      </c>
      <c r="U34">
        <v>2.88</v>
      </c>
      <c r="V34">
        <v>2.86</v>
      </c>
      <c r="W34">
        <v>58.86</v>
      </c>
      <c r="X34">
        <v>11.77</v>
      </c>
      <c r="Y34">
        <v>18.350000000000001</v>
      </c>
      <c r="Z34">
        <v>13.5</v>
      </c>
      <c r="AA34">
        <v>27.43</v>
      </c>
      <c r="AB34">
        <v>13.71</v>
      </c>
      <c r="AC34">
        <v>2.8</v>
      </c>
      <c r="AD34">
        <v>6.85</v>
      </c>
      <c r="AE34">
        <v>6.85</v>
      </c>
    </row>
    <row r="35" spans="1:31">
      <c r="A35" t="s">
        <v>77</v>
      </c>
      <c r="B35" s="75">
        <v>208.94</v>
      </c>
      <c r="C35" s="75">
        <v>74.760000000000005</v>
      </c>
      <c r="D35" s="135">
        <f t="shared" si="0"/>
        <v>92</v>
      </c>
      <c r="E35" s="75"/>
      <c r="F35" s="78">
        <v>4.91</v>
      </c>
      <c r="G35" s="78">
        <v>4.91</v>
      </c>
      <c r="H35" s="78">
        <v>5.03</v>
      </c>
      <c r="I35">
        <v>35.31</v>
      </c>
      <c r="J35">
        <v>272.05</v>
      </c>
      <c r="K35">
        <v>48.36</v>
      </c>
      <c r="L35">
        <v>6.85</v>
      </c>
      <c r="M35">
        <v>16</v>
      </c>
      <c r="N35" s="135">
        <v>30.67</v>
      </c>
      <c r="O35" s="135">
        <v>30.67</v>
      </c>
      <c r="P35" s="135">
        <v>30.66</v>
      </c>
      <c r="Q35">
        <v>5.62</v>
      </c>
      <c r="R35">
        <v>49.78</v>
      </c>
      <c r="S35">
        <v>5.77</v>
      </c>
      <c r="T35">
        <v>8.57</v>
      </c>
      <c r="U35">
        <v>2.86</v>
      </c>
      <c r="V35">
        <v>2.85</v>
      </c>
      <c r="W35">
        <v>77.17</v>
      </c>
      <c r="X35">
        <v>15.43</v>
      </c>
      <c r="Y35">
        <v>26.28</v>
      </c>
      <c r="Z35">
        <v>17.38</v>
      </c>
      <c r="AA35">
        <v>36.14</v>
      </c>
      <c r="AB35">
        <v>18.059999999999999</v>
      </c>
      <c r="AC35">
        <v>2.83</v>
      </c>
      <c r="AD35">
        <v>7.26</v>
      </c>
      <c r="AE35">
        <v>7.26</v>
      </c>
    </row>
    <row r="36" spans="1:31">
      <c r="A36" t="s">
        <v>78</v>
      </c>
      <c r="B36" s="75">
        <v>208.94</v>
      </c>
      <c r="C36" s="75">
        <v>74.760000000000005</v>
      </c>
      <c r="D36" s="135">
        <f t="shared" si="0"/>
        <v>92</v>
      </c>
      <c r="E36" s="75"/>
      <c r="F36" s="78">
        <v>6.68</v>
      </c>
      <c r="G36" s="78">
        <v>6.68</v>
      </c>
      <c r="H36" s="78">
        <v>6.84</v>
      </c>
      <c r="I36">
        <v>35.31</v>
      </c>
      <c r="J36">
        <v>272.05</v>
      </c>
      <c r="K36">
        <v>48.36</v>
      </c>
      <c r="L36">
        <v>6.85</v>
      </c>
      <c r="M36">
        <v>13.95</v>
      </c>
      <c r="N36" s="135">
        <v>30.67</v>
      </c>
      <c r="O36" s="135">
        <v>30.67</v>
      </c>
      <c r="P36" s="135">
        <v>30.66</v>
      </c>
      <c r="Q36">
        <v>5.62</v>
      </c>
      <c r="R36">
        <v>56.36</v>
      </c>
      <c r="S36">
        <v>5.77</v>
      </c>
      <c r="T36">
        <v>8.52</v>
      </c>
      <c r="U36">
        <v>2.84</v>
      </c>
      <c r="V36">
        <v>2.83</v>
      </c>
      <c r="W36">
        <v>97.71</v>
      </c>
      <c r="X36">
        <v>19.54</v>
      </c>
      <c r="Y36">
        <v>30.95</v>
      </c>
      <c r="Z36">
        <v>20.77</v>
      </c>
      <c r="AA36">
        <v>44.85</v>
      </c>
      <c r="AB36">
        <v>22.42</v>
      </c>
      <c r="AC36">
        <v>2.94</v>
      </c>
      <c r="AD36">
        <v>7.63</v>
      </c>
      <c r="AE36">
        <v>7.63</v>
      </c>
    </row>
    <row r="37" spans="1:31">
      <c r="A37" t="s">
        <v>79</v>
      </c>
      <c r="B37" s="75">
        <v>208.94</v>
      </c>
      <c r="C37" s="75">
        <v>74.760000000000005</v>
      </c>
      <c r="D37" s="135">
        <f t="shared" si="0"/>
        <v>92</v>
      </c>
      <c r="E37" s="75"/>
      <c r="F37" s="78">
        <v>7.89</v>
      </c>
      <c r="G37" s="78">
        <v>7.89</v>
      </c>
      <c r="H37" s="78">
        <v>8.09</v>
      </c>
      <c r="I37">
        <v>35.31</v>
      </c>
      <c r="J37">
        <v>272.05</v>
      </c>
      <c r="K37">
        <v>48.36</v>
      </c>
      <c r="L37">
        <v>6.85</v>
      </c>
      <c r="M37">
        <v>12.37</v>
      </c>
      <c r="N37" s="135">
        <v>30.67</v>
      </c>
      <c r="O37" s="135">
        <v>30.67</v>
      </c>
      <c r="P37" s="135">
        <v>30.66</v>
      </c>
      <c r="Q37">
        <v>5.62</v>
      </c>
      <c r="R37">
        <v>62.45</v>
      </c>
      <c r="S37">
        <v>5.77</v>
      </c>
      <c r="T37">
        <v>7.96</v>
      </c>
      <c r="U37">
        <v>2.65</v>
      </c>
      <c r="V37">
        <v>2.65</v>
      </c>
      <c r="W37">
        <v>119.93</v>
      </c>
      <c r="X37">
        <v>23.99</v>
      </c>
      <c r="Y37">
        <v>36.33</v>
      </c>
      <c r="Z37">
        <v>23.86</v>
      </c>
      <c r="AA37">
        <v>52.67</v>
      </c>
      <c r="AB37">
        <v>26.33</v>
      </c>
      <c r="AC37">
        <v>2.93</v>
      </c>
      <c r="AD37">
        <v>8.11</v>
      </c>
      <c r="AE37">
        <v>8.11</v>
      </c>
    </row>
    <row r="38" spans="1:31">
      <c r="A38" t="s">
        <v>80</v>
      </c>
      <c r="B38" s="75">
        <v>208.94</v>
      </c>
      <c r="C38" s="75">
        <v>74.760000000000005</v>
      </c>
      <c r="D38" s="135">
        <f t="shared" si="0"/>
        <v>92</v>
      </c>
      <c r="E38" s="75"/>
      <c r="F38" s="78">
        <v>9.09</v>
      </c>
      <c r="G38" s="78">
        <v>9.09</v>
      </c>
      <c r="H38" s="78">
        <v>9.31</v>
      </c>
      <c r="I38">
        <v>35.31</v>
      </c>
      <c r="J38">
        <v>272.05</v>
      </c>
      <c r="K38">
        <v>48.36</v>
      </c>
      <c r="L38">
        <v>6.85</v>
      </c>
      <c r="M38">
        <v>11.23</v>
      </c>
      <c r="N38" s="135">
        <v>30.67</v>
      </c>
      <c r="O38" s="135">
        <v>30.67</v>
      </c>
      <c r="P38" s="135">
        <v>30.66</v>
      </c>
      <c r="Q38">
        <v>5.62</v>
      </c>
      <c r="R38">
        <v>68.239999999999995</v>
      </c>
      <c r="S38">
        <v>5.77</v>
      </c>
      <c r="T38">
        <v>7.24</v>
      </c>
      <c r="U38">
        <v>2.41</v>
      </c>
      <c r="V38">
        <v>2.42</v>
      </c>
      <c r="W38">
        <v>141.38</v>
      </c>
      <c r="X38">
        <v>28.27</v>
      </c>
      <c r="Y38">
        <v>45.28</v>
      </c>
      <c r="Z38">
        <v>26.51</v>
      </c>
      <c r="AA38">
        <v>60.67</v>
      </c>
      <c r="AB38">
        <v>30.33</v>
      </c>
      <c r="AC38">
        <v>2.66</v>
      </c>
      <c r="AD38">
        <v>8.66</v>
      </c>
      <c r="AE38">
        <v>8.66</v>
      </c>
    </row>
    <row r="39" spans="1:31">
      <c r="A39" t="s">
        <v>81</v>
      </c>
      <c r="B39" s="75">
        <v>208.94</v>
      </c>
      <c r="C39" s="75">
        <v>74.760000000000005</v>
      </c>
      <c r="D39" s="135">
        <f t="shared" si="0"/>
        <v>92</v>
      </c>
      <c r="E39" s="75"/>
      <c r="F39" s="78">
        <v>10.32</v>
      </c>
      <c r="G39" s="78">
        <v>10.32</v>
      </c>
      <c r="H39" s="78">
        <v>10.57</v>
      </c>
      <c r="I39">
        <v>35.31</v>
      </c>
      <c r="J39">
        <v>272.05</v>
      </c>
      <c r="K39">
        <v>48.36</v>
      </c>
      <c r="L39">
        <v>6.85</v>
      </c>
      <c r="M39">
        <v>10.17</v>
      </c>
      <c r="N39" s="135">
        <v>30.67</v>
      </c>
      <c r="O39" s="135">
        <v>30.67</v>
      </c>
      <c r="P39" s="135">
        <v>30.66</v>
      </c>
      <c r="Q39">
        <v>5.62</v>
      </c>
      <c r="R39">
        <v>73.7</v>
      </c>
      <c r="S39">
        <v>5.68</v>
      </c>
      <c r="T39">
        <v>6.96</v>
      </c>
      <c r="U39">
        <v>2.3199999999999998</v>
      </c>
      <c r="V39">
        <v>2.31</v>
      </c>
      <c r="W39">
        <v>159.97</v>
      </c>
      <c r="X39">
        <v>31.99</v>
      </c>
      <c r="Y39">
        <v>49.12</v>
      </c>
      <c r="Z39">
        <v>29.76</v>
      </c>
      <c r="AA39">
        <v>66.67</v>
      </c>
      <c r="AB39">
        <v>33.33</v>
      </c>
      <c r="AC39">
        <v>2.62</v>
      </c>
      <c r="AD39">
        <v>4.68</v>
      </c>
      <c r="AE39">
        <v>4.68</v>
      </c>
    </row>
    <row r="40" spans="1:31">
      <c r="A40" t="s">
        <v>82</v>
      </c>
      <c r="B40" s="75">
        <v>208.94</v>
      </c>
      <c r="C40" s="75">
        <v>74.760000000000005</v>
      </c>
      <c r="D40" s="135">
        <f t="shared" si="0"/>
        <v>92</v>
      </c>
      <c r="E40" s="75"/>
      <c r="F40" s="78">
        <v>11.38</v>
      </c>
      <c r="G40" s="78">
        <v>11.38</v>
      </c>
      <c r="H40" s="78">
        <v>11.66</v>
      </c>
      <c r="I40">
        <v>35.31</v>
      </c>
      <c r="J40">
        <v>272.05</v>
      </c>
      <c r="K40">
        <v>48.36</v>
      </c>
      <c r="L40">
        <v>6.85</v>
      </c>
      <c r="M40">
        <v>8.9</v>
      </c>
      <c r="N40" s="135">
        <v>30.67</v>
      </c>
      <c r="O40" s="135">
        <v>30.67</v>
      </c>
      <c r="P40" s="135">
        <v>30.66</v>
      </c>
      <c r="Q40">
        <v>5.62</v>
      </c>
      <c r="R40">
        <v>78</v>
      </c>
      <c r="S40">
        <v>5.68</v>
      </c>
      <c r="T40">
        <v>6.31</v>
      </c>
      <c r="U40">
        <v>2.1</v>
      </c>
      <c r="V40">
        <v>2.11</v>
      </c>
      <c r="W40">
        <v>174.92</v>
      </c>
      <c r="X40">
        <v>34.979999999999997</v>
      </c>
      <c r="Y40">
        <v>54.41</v>
      </c>
      <c r="Z40">
        <v>32.24</v>
      </c>
      <c r="AA40">
        <v>70</v>
      </c>
      <c r="AB40">
        <v>35</v>
      </c>
      <c r="AC40">
        <v>1.3</v>
      </c>
      <c r="AD40">
        <v>4.74</v>
      </c>
      <c r="AE40">
        <v>4.74</v>
      </c>
    </row>
    <row r="41" spans="1:31">
      <c r="A41" t="s">
        <v>83</v>
      </c>
      <c r="B41" s="75">
        <v>208.94</v>
      </c>
      <c r="C41" s="75">
        <v>74.760000000000005</v>
      </c>
      <c r="D41" s="135">
        <f t="shared" si="0"/>
        <v>92</v>
      </c>
      <c r="E41" s="75"/>
      <c r="F41" s="78">
        <v>12.37</v>
      </c>
      <c r="G41" s="78">
        <v>12.37</v>
      </c>
      <c r="H41" s="78">
        <v>12.68</v>
      </c>
      <c r="I41">
        <v>35.31</v>
      </c>
      <c r="J41">
        <v>272.05</v>
      </c>
      <c r="K41">
        <v>46.43</v>
      </c>
      <c r="L41">
        <v>6.85</v>
      </c>
      <c r="M41">
        <v>8.16</v>
      </c>
      <c r="N41" s="135">
        <v>30.67</v>
      </c>
      <c r="O41" s="135">
        <v>30.67</v>
      </c>
      <c r="P41" s="135">
        <v>30.66</v>
      </c>
      <c r="Q41">
        <v>5.62</v>
      </c>
      <c r="R41">
        <v>82.01</v>
      </c>
      <c r="S41">
        <v>5.68</v>
      </c>
      <c r="T41">
        <v>5.91</v>
      </c>
      <c r="U41">
        <v>1.97</v>
      </c>
      <c r="V41">
        <v>1.98</v>
      </c>
      <c r="W41">
        <v>189.08</v>
      </c>
      <c r="X41">
        <v>37.82</v>
      </c>
      <c r="Y41">
        <v>59</v>
      </c>
      <c r="Z41">
        <v>34.51</v>
      </c>
      <c r="AA41">
        <v>74</v>
      </c>
      <c r="AB41">
        <v>37</v>
      </c>
      <c r="AC41">
        <v>1.23</v>
      </c>
      <c r="AD41">
        <v>4.8499999999999996</v>
      </c>
      <c r="AE41">
        <v>4.8499999999999996</v>
      </c>
    </row>
    <row r="42" spans="1:31">
      <c r="A42" t="s">
        <v>84</v>
      </c>
      <c r="B42" s="75">
        <v>208.94</v>
      </c>
      <c r="C42" s="75">
        <v>74.760000000000005</v>
      </c>
      <c r="D42" s="135">
        <f t="shared" si="0"/>
        <v>92</v>
      </c>
      <c r="E42" s="75"/>
      <c r="F42" s="78">
        <v>13.2</v>
      </c>
      <c r="G42" s="78">
        <v>13.2</v>
      </c>
      <c r="H42" s="78">
        <v>13.53</v>
      </c>
      <c r="I42">
        <v>35.31</v>
      </c>
      <c r="J42">
        <v>272.05</v>
      </c>
      <c r="K42">
        <v>46.43</v>
      </c>
      <c r="L42">
        <v>6.85</v>
      </c>
      <c r="M42">
        <v>7.99</v>
      </c>
      <c r="N42" s="135">
        <v>30.67</v>
      </c>
      <c r="O42" s="135">
        <v>30.67</v>
      </c>
      <c r="P42" s="135">
        <v>30.66</v>
      </c>
      <c r="Q42">
        <v>5.62</v>
      </c>
      <c r="R42">
        <v>85.6</v>
      </c>
      <c r="S42">
        <v>5.68</v>
      </c>
      <c r="T42">
        <v>5.41</v>
      </c>
      <c r="U42">
        <v>1.81</v>
      </c>
      <c r="V42">
        <v>1.8</v>
      </c>
      <c r="W42">
        <v>203.31</v>
      </c>
      <c r="X42">
        <v>40.659999999999997</v>
      </c>
      <c r="Y42">
        <v>63.17</v>
      </c>
      <c r="Z42">
        <v>36.46</v>
      </c>
      <c r="AA42">
        <v>78.67</v>
      </c>
      <c r="AB42">
        <v>39.33</v>
      </c>
      <c r="AC42">
        <v>1.1000000000000001</v>
      </c>
      <c r="AD42">
        <v>4.87</v>
      </c>
      <c r="AE42">
        <v>4.87</v>
      </c>
    </row>
    <row r="43" spans="1:31">
      <c r="A43" t="s">
        <v>85</v>
      </c>
      <c r="B43" s="75">
        <v>208.94</v>
      </c>
      <c r="C43" s="75">
        <v>74.760000000000005</v>
      </c>
      <c r="D43" s="135">
        <f t="shared" si="0"/>
        <v>92</v>
      </c>
      <c r="E43" s="75"/>
      <c r="F43" s="78">
        <v>13.99</v>
      </c>
      <c r="G43" s="78">
        <v>13.99</v>
      </c>
      <c r="H43" s="78">
        <v>14.33</v>
      </c>
      <c r="I43">
        <v>35.31</v>
      </c>
      <c r="J43">
        <v>272.05</v>
      </c>
      <c r="K43">
        <v>46.43</v>
      </c>
      <c r="L43">
        <v>6.85</v>
      </c>
      <c r="M43">
        <v>7.81</v>
      </c>
      <c r="N43" s="135">
        <v>30.67</v>
      </c>
      <c r="O43" s="135">
        <v>30.67</v>
      </c>
      <c r="P43" s="135">
        <v>30.66</v>
      </c>
      <c r="Q43">
        <v>5.77</v>
      </c>
      <c r="R43">
        <v>88.13</v>
      </c>
      <c r="S43">
        <v>5.68</v>
      </c>
      <c r="T43">
        <v>5.03</v>
      </c>
      <c r="U43">
        <v>1.68</v>
      </c>
      <c r="V43">
        <v>1.68</v>
      </c>
      <c r="W43">
        <v>216.88</v>
      </c>
      <c r="X43">
        <v>43.37</v>
      </c>
      <c r="Y43">
        <v>68.64</v>
      </c>
      <c r="Z43">
        <v>38.450000000000003</v>
      </c>
      <c r="AA43">
        <v>81.34</v>
      </c>
      <c r="AB43">
        <v>40.659999999999997</v>
      </c>
      <c r="AC43">
        <v>0.68</v>
      </c>
      <c r="AD43">
        <v>4.8600000000000003</v>
      </c>
      <c r="AE43">
        <v>4.8600000000000003</v>
      </c>
    </row>
    <row r="44" spans="1:31">
      <c r="A44" t="s">
        <v>86</v>
      </c>
      <c r="B44" s="75">
        <v>208.94</v>
      </c>
      <c r="C44" s="75">
        <v>74.760000000000005</v>
      </c>
      <c r="D44" s="135">
        <f t="shared" si="0"/>
        <v>92</v>
      </c>
      <c r="E44" s="75"/>
      <c r="F44" s="78">
        <v>15.6</v>
      </c>
      <c r="G44" s="78">
        <v>15.6</v>
      </c>
      <c r="H44" s="78">
        <v>16</v>
      </c>
      <c r="I44">
        <v>35.31</v>
      </c>
      <c r="J44">
        <v>272.05</v>
      </c>
      <c r="K44">
        <v>46.43</v>
      </c>
      <c r="L44">
        <v>6.85</v>
      </c>
      <c r="M44">
        <v>7.52</v>
      </c>
      <c r="N44" s="135">
        <v>30.67</v>
      </c>
      <c r="O44" s="135">
        <v>30.67</v>
      </c>
      <c r="P44" s="135">
        <v>30.66</v>
      </c>
      <c r="Q44">
        <v>5.77</v>
      </c>
      <c r="R44">
        <v>89.58</v>
      </c>
      <c r="S44">
        <v>5.68</v>
      </c>
      <c r="T44">
        <v>5.19</v>
      </c>
      <c r="U44">
        <v>1.73</v>
      </c>
      <c r="V44">
        <v>1.73</v>
      </c>
      <c r="W44">
        <v>227.03</v>
      </c>
      <c r="X44">
        <v>45.4</v>
      </c>
      <c r="Y44">
        <v>74.53</v>
      </c>
      <c r="Z44">
        <v>40.22</v>
      </c>
      <c r="AA44">
        <v>82.67</v>
      </c>
      <c r="AB44">
        <v>41.33</v>
      </c>
      <c r="AC44">
        <v>0.84</v>
      </c>
      <c r="AD44">
        <v>4.83</v>
      </c>
      <c r="AE44">
        <v>4.83</v>
      </c>
    </row>
    <row r="45" spans="1:31">
      <c r="A45" t="s">
        <v>87</v>
      </c>
      <c r="B45" s="75">
        <v>208.94</v>
      </c>
      <c r="C45" s="75">
        <v>74.760000000000005</v>
      </c>
      <c r="D45" s="135">
        <f t="shared" si="0"/>
        <v>92</v>
      </c>
      <c r="E45" s="75"/>
      <c r="F45" s="78">
        <v>16.190000000000001</v>
      </c>
      <c r="G45" s="78">
        <v>16.190000000000001</v>
      </c>
      <c r="H45" s="78">
        <v>16.59</v>
      </c>
      <c r="I45">
        <v>35.31</v>
      </c>
      <c r="J45">
        <v>272.05</v>
      </c>
      <c r="K45">
        <v>46.43</v>
      </c>
      <c r="L45">
        <v>6.85</v>
      </c>
      <c r="M45">
        <v>7.27</v>
      </c>
      <c r="N45" s="135">
        <v>30.67</v>
      </c>
      <c r="O45" s="135">
        <v>30.67</v>
      </c>
      <c r="P45" s="135">
        <v>30.66</v>
      </c>
      <c r="Q45">
        <v>5.77</v>
      </c>
      <c r="R45">
        <v>87.52</v>
      </c>
      <c r="S45">
        <v>6.33</v>
      </c>
      <c r="T45">
        <v>5.41</v>
      </c>
      <c r="U45">
        <v>1.8</v>
      </c>
      <c r="V45">
        <v>1.81</v>
      </c>
      <c r="W45">
        <v>234.43</v>
      </c>
      <c r="X45">
        <v>46.88</v>
      </c>
      <c r="Y45">
        <v>79.14</v>
      </c>
      <c r="Z45">
        <v>41.85</v>
      </c>
      <c r="AA45">
        <v>84</v>
      </c>
      <c r="AB45">
        <v>42</v>
      </c>
      <c r="AC45">
        <v>0.87</v>
      </c>
      <c r="AD45">
        <v>4.72</v>
      </c>
      <c r="AE45">
        <v>4.72</v>
      </c>
    </row>
    <row r="46" spans="1:31">
      <c r="A46" t="s">
        <v>88</v>
      </c>
      <c r="B46" s="75">
        <v>208.94</v>
      </c>
      <c r="C46" s="75">
        <v>74.760000000000005</v>
      </c>
      <c r="D46" s="135">
        <f t="shared" si="0"/>
        <v>92</v>
      </c>
      <c r="E46" s="75"/>
      <c r="F46" s="78">
        <v>16.579999999999998</v>
      </c>
      <c r="G46" s="78">
        <v>16.579999999999998</v>
      </c>
      <c r="H46" s="78">
        <v>17</v>
      </c>
      <c r="I46">
        <v>35.31</v>
      </c>
      <c r="J46">
        <v>272.05</v>
      </c>
      <c r="K46">
        <v>46.43</v>
      </c>
      <c r="L46">
        <v>6.85</v>
      </c>
      <c r="M46">
        <v>7.19</v>
      </c>
      <c r="N46" s="135">
        <v>30.67</v>
      </c>
      <c r="O46" s="135">
        <v>30.67</v>
      </c>
      <c r="P46" s="135">
        <v>30.66</v>
      </c>
      <c r="Q46">
        <v>5.77</v>
      </c>
      <c r="R46">
        <v>90.5</v>
      </c>
      <c r="S46">
        <v>6.33</v>
      </c>
      <c r="T46">
        <v>5.15</v>
      </c>
      <c r="U46">
        <v>1.72</v>
      </c>
      <c r="V46">
        <v>1.71</v>
      </c>
      <c r="W46">
        <v>238.36</v>
      </c>
      <c r="X46">
        <v>47.67</v>
      </c>
      <c r="Y46">
        <v>81.349999999999994</v>
      </c>
      <c r="Z46">
        <v>43.31</v>
      </c>
      <c r="AA46">
        <v>84</v>
      </c>
      <c r="AB46">
        <v>42</v>
      </c>
      <c r="AC46">
        <v>2.2400000000000002</v>
      </c>
      <c r="AD46">
        <v>4.74</v>
      </c>
      <c r="AE46">
        <v>4.74</v>
      </c>
    </row>
    <row r="47" spans="1:31">
      <c r="A47" t="s">
        <v>89</v>
      </c>
      <c r="B47" s="75">
        <v>208.94</v>
      </c>
      <c r="C47" s="75">
        <v>74.760000000000005</v>
      </c>
      <c r="D47" s="135">
        <f t="shared" si="0"/>
        <v>92</v>
      </c>
      <c r="E47" s="75"/>
      <c r="F47" s="78">
        <v>17.09</v>
      </c>
      <c r="G47" s="78">
        <v>17.09</v>
      </c>
      <c r="H47" s="78">
        <v>17.52</v>
      </c>
      <c r="I47">
        <v>35.31</v>
      </c>
      <c r="J47">
        <v>272.05</v>
      </c>
      <c r="K47">
        <v>46.43</v>
      </c>
      <c r="L47">
        <v>6.85</v>
      </c>
      <c r="M47">
        <v>7.25</v>
      </c>
      <c r="N47" s="135">
        <v>30.67</v>
      </c>
      <c r="O47" s="135">
        <v>30.67</v>
      </c>
      <c r="P47" s="135">
        <v>30.66</v>
      </c>
      <c r="Q47">
        <v>5.77</v>
      </c>
      <c r="R47">
        <v>93.08</v>
      </c>
      <c r="S47">
        <v>6.33</v>
      </c>
      <c r="T47">
        <v>5.19</v>
      </c>
      <c r="U47">
        <v>1.73</v>
      </c>
      <c r="V47">
        <v>1.73</v>
      </c>
      <c r="W47">
        <v>240.3</v>
      </c>
      <c r="X47">
        <v>48.06</v>
      </c>
      <c r="Y47">
        <v>83.61</v>
      </c>
      <c r="Z47">
        <v>44.46</v>
      </c>
      <c r="AA47">
        <v>84</v>
      </c>
      <c r="AB47">
        <v>42</v>
      </c>
      <c r="AC47">
        <v>2.14</v>
      </c>
      <c r="AD47">
        <v>7.52</v>
      </c>
      <c r="AE47">
        <v>7.52</v>
      </c>
    </row>
    <row r="48" spans="1:31">
      <c r="A48" t="s">
        <v>90</v>
      </c>
      <c r="B48" s="75">
        <v>208.94</v>
      </c>
      <c r="C48" s="75">
        <v>74.760000000000005</v>
      </c>
      <c r="D48" s="135">
        <f t="shared" si="0"/>
        <v>92</v>
      </c>
      <c r="E48" s="75"/>
      <c r="F48" s="78">
        <v>17.55</v>
      </c>
      <c r="G48" s="78">
        <v>17.55</v>
      </c>
      <c r="H48" s="78">
        <v>17.98</v>
      </c>
      <c r="I48">
        <v>35.31</v>
      </c>
      <c r="J48">
        <v>272.05</v>
      </c>
      <c r="K48">
        <v>67.709999999999994</v>
      </c>
      <c r="L48">
        <v>6.85</v>
      </c>
      <c r="M48">
        <v>7.17</v>
      </c>
      <c r="N48" s="135">
        <v>30.67</v>
      </c>
      <c r="O48" s="135">
        <v>30.67</v>
      </c>
      <c r="P48" s="135">
        <v>30.66</v>
      </c>
      <c r="Q48">
        <v>5.77</v>
      </c>
      <c r="R48">
        <v>94.28</v>
      </c>
      <c r="S48">
        <v>6.33</v>
      </c>
      <c r="T48">
        <v>5.16</v>
      </c>
      <c r="U48">
        <v>1.72</v>
      </c>
      <c r="V48">
        <v>1.73</v>
      </c>
      <c r="W48">
        <v>240.3</v>
      </c>
      <c r="X48">
        <v>48.06</v>
      </c>
      <c r="Y48">
        <v>85.02</v>
      </c>
      <c r="Z48">
        <v>45.04</v>
      </c>
      <c r="AA48">
        <v>84</v>
      </c>
      <c r="AB48">
        <v>42</v>
      </c>
      <c r="AC48">
        <v>1.9</v>
      </c>
      <c r="AD48">
        <v>7.18</v>
      </c>
      <c r="AE48">
        <v>7.18</v>
      </c>
    </row>
    <row r="49" spans="1:31">
      <c r="A49" t="s">
        <v>91</v>
      </c>
      <c r="B49" s="75">
        <v>208.94</v>
      </c>
      <c r="C49" s="75">
        <v>74.760000000000005</v>
      </c>
      <c r="D49" s="135">
        <f t="shared" si="0"/>
        <v>92</v>
      </c>
      <c r="E49" s="75"/>
      <c r="F49" s="78">
        <v>17.829999999999998</v>
      </c>
      <c r="G49" s="78">
        <v>17.829999999999998</v>
      </c>
      <c r="H49" s="78">
        <v>18.27</v>
      </c>
      <c r="I49">
        <v>35.31</v>
      </c>
      <c r="J49">
        <v>272.05</v>
      </c>
      <c r="K49">
        <v>67.709999999999994</v>
      </c>
      <c r="L49">
        <v>6.85</v>
      </c>
      <c r="M49">
        <v>7.22</v>
      </c>
      <c r="N49" s="135">
        <v>30.67</v>
      </c>
      <c r="O49" s="135">
        <v>30.67</v>
      </c>
      <c r="P49" s="135">
        <v>30.66</v>
      </c>
      <c r="Q49">
        <v>5.77</v>
      </c>
      <c r="R49">
        <v>93.1</v>
      </c>
      <c r="S49">
        <v>6.33</v>
      </c>
      <c r="T49">
        <v>5.17</v>
      </c>
      <c r="U49">
        <v>1.72</v>
      </c>
      <c r="V49">
        <v>1.73</v>
      </c>
      <c r="W49">
        <v>240.3</v>
      </c>
      <c r="X49">
        <v>48.06</v>
      </c>
      <c r="Y49">
        <v>85.56</v>
      </c>
      <c r="Z49">
        <v>46.64</v>
      </c>
      <c r="AA49">
        <v>84</v>
      </c>
      <c r="AB49">
        <v>42</v>
      </c>
      <c r="AC49">
        <v>1.85</v>
      </c>
      <c r="AD49">
        <v>6.72</v>
      </c>
      <c r="AE49">
        <v>6.72</v>
      </c>
    </row>
    <row r="50" spans="1:31">
      <c r="A50" t="s">
        <v>92</v>
      </c>
      <c r="B50" s="75">
        <v>208.94</v>
      </c>
      <c r="C50" s="75">
        <v>74.760000000000005</v>
      </c>
      <c r="D50" s="135">
        <f t="shared" si="0"/>
        <v>92</v>
      </c>
      <c r="E50" s="75"/>
      <c r="F50" s="78">
        <v>18.010000000000002</v>
      </c>
      <c r="G50" s="78">
        <v>18.010000000000002</v>
      </c>
      <c r="H50" s="78">
        <v>18.46</v>
      </c>
      <c r="I50">
        <v>35.31</v>
      </c>
      <c r="J50">
        <v>272.05</v>
      </c>
      <c r="K50">
        <v>67.709999999999994</v>
      </c>
      <c r="L50">
        <v>6.85</v>
      </c>
      <c r="M50">
        <v>7.19</v>
      </c>
      <c r="N50" s="135">
        <v>30.67</v>
      </c>
      <c r="O50" s="135">
        <v>30.67</v>
      </c>
      <c r="P50" s="135">
        <v>30.66</v>
      </c>
      <c r="Q50">
        <v>5.77</v>
      </c>
      <c r="R50">
        <v>92.57</v>
      </c>
      <c r="S50">
        <v>6.33</v>
      </c>
      <c r="T50">
        <v>5.34</v>
      </c>
      <c r="U50">
        <v>1.78</v>
      </c>
      <c r="V50">
        <v>1.78</v>
      </c>
      <c r="W50">
        <v>240.3</v>
      </c>
      <c r="X50">
        <v>48.06</v>
      </c>
      <c r="Y50">
        <v>85.8</v>
      </c>
      <c r="Z50">
        <v>46.3</v>
      </c>
      <c r="AA50">
        <v>84</v>
      </c>
      <c r="AB50">
        <v>42</v>
      </c>
      <c r="AC50">
        <v>1.66</v>
      </c>
      <c r="AD50">
        <v>6.42</v>
      </c>
      <c r="AE50">
        <v>6.42</v>
      </c>
    </row>
    <row r="51" spans="1:31">
      <c r="A51" t="s">
        <v>93</v>
      </c>
      <c r="B51" s="75">
        <v>208.94</v>
      </c>
      <c r="C51" s="75">
        <v>74.760000000000005</v>
      </c>
      <c r="D51" s="135">
        <f t="shared" si="0"/>
        <v>92</v>
      </c>
      <c r="E51" s="75"/>
      <c r="F51" s="78">
        <v>18.09</v>
      </c>
      <c r="G51" s="78">
        <v>18.09</v>
      </c>
      <c r="H51" s="78">
        <v>18.54</v>
      </c>
      <c r="I51">
        <v>35.31</v>
      </c>
      <c r="J51">
        <v>272.05</v>
      </c>
      <c r="K51">
        <v>96.74</v>
      </c>
      <c r="L51">
        <v>6.85</v>
      </c>
      <c r="M51">
        <v>7.15</v>
      </c>
      <c r="N51" s="135">
        <v>30.67</v>
      </c>
      <c r="O51" s="135">
        <v>30.67</v>
      </c>
      <c r="P51" s="135">
        <v>30.66</v>
      </c>
      <c r="Q51">
        <v>6</v>
      </c>
      <c r="R51">
        <v>85.81</v>
      </c>
      <c r="S51">
        <v>6.23</v>
      </c>
      <c r="T51">
        <v>5.23</v>
      </c>
      <c r="U51">
        <v>1.74</v>
      </c>
      <c r="V51">
        <v>1.74</v>
      </c>
      <c r="W51">
        <v>240.3</v>
      </c>
      <c r="X51">
        <v>48.06</v>
      </c>
      <c r="Y51">
        <v>86.22</v>
      </c>
      <c r="Z51">
        <v>46.69</v>
      </c>
      <c r="AA51">
        <v>84</v>
      </c>
      <c r="AB51">
        <v>42</v>
      </c>
      <c r="AC51">
        <v>1.52</v>
      </c>
      <c r="AD51">
        <v>5.83</v>
      </c>
      <c r="AE51">
        <v>5.83</v>
      </c>
    </row>
    <row r="52" spans="1:31">
      <c r="A52" t="s">
        <v>94</v>
      </c>
      <c r="B52" s="75">
        <v>208.94</v>
      </c>
      <c r="C52" s="75">
        <v>74.760000000000005</v>
      </c>
      <c r="D52" s="135">
        <f t="shared" si="0"/>
        <v>92</v>
      </c>
      <c r="E52" s="75"/>
      <c r="F52" s="78">
        <v>18.09</v>
      </c>
      <c r="G52" s="78">
        <v>18.09</v>
      </c>
      <c r="H52" s="78">
        <v>18.54</v>
      </c>
      <c r="I52">
        <v>35.31</v>
      </c>
      <c r="J52">
        <v>272.05</v>
      </c>
      <c r="K52">
        <v>96.74</v>
      </c>
      <c r="L52">
        <v>6.85</v>
      </c>
      <c r="M52">
        <v>7.1</v>
      </c>
      <c r="N52" s="135">
        <v>30.67</v>
      </c>
      <c r="O52" s="135">
        <v>30.67</v>
      </c>
      <c r="P52" s="135">
        <v>30.66</v>
      </c>
      <c r="Q52">
        <v>6</v>
      </c>
      <c r="R52">
        <v>86.87</v>
      </c>
      <c r="S52">
        <v>6.23</v>
      </c>
      <c r="T52">
        <v>5.47</v>
      </c>
      <c r="U52">
        <v>1.82</v>
      </c>
      <c r="V52">
        <v>1.83</v>
      </c>
      <c r="W52">
        <v>240.3</v>
      </c>
      <c r="X52">
        <v>48.06</v>
      </c>
      <c r="Y52">
        <v>86.61</v>
      </c>
      <c r="Z52">
        <v>45.99</v>
      </c>
      <c r="AA52">
        <v>84</v>
      </c>
      <c r="AB52">
        <v>42</v>
      </c>
      <c r="AC52">
        <v>1.44</v>
      </c>
      <c r="AD52">
        <v>5.14</v>
      </c>
      <c r="AE52">
        <v>5.14</v>
      </c>
    </row>
    <row r="53" spans="1:31">
      <c r="A53" t="s">
        <v>95</v>
      </c>
      <c r="B53" s="75">
        <v>208.94</v>
      </c>
      <c r="C53" s="75">
        <v>74.760000000000005</v>
      </c>
      <c r="D53" s="135">
        <f t="shared" si="0"/>
        <v>90.5</v>
      </c>
      <c r="E53" s="75"/>
      <c r="F53" s="78">
        <v>18.11</v>
      </c>
      <c r="G53" s="78">
        <v>18.11</v>
      </c>
      <c r="H53" s="78">
        <v>18.57</v>
      </c>
      <c r="I53">
        <v>35.31</v>
      </c>
      <c r="J53">
        <v>272.05</v>
      </c>
      <c r="K53">
        <v>96.74</v>
      </c>
      <c r="L53">
        <v>6.85</v>
      </c>
      <c r="M53">
        <v>5.03</v>
      </c>
      <c r="N53" s="135">
        <v>30.17</v>
      </c>
      <c r="O53" s="135">
        <v>30.16</v>
      </c>
      <c r="P53" s="135">
        <v>30.17</v>
      </c>
      <c r="Q53">
        <v>6</v>
      </c>
      <c r="R53">
        <v>86.91</v>
      </c>
      <c r="S53">
        <v>6.23</v>
      </c>
      <c r="T53">
        <v>5.47</v>
      </c>
      <c r="U53">
        <v>1.82</v>
      </c>
      <c r="V53">
        <v>1.82</v>
      </c>
      <c r="W53">
        <v>240.3</v>
      </c>
      <c r="X53">
        <v>48.06</v>
      </c>
      <c r="Y53">
        <v>87.39</v>
      </c>
      <c r="Z53">
        <v>46.32</v>
      </c>
      <c r="AA53">
        <v>84</v>
      </c>
      <c r="AB53">
        <v>42</v>
      </c>
      <c r="AC53">
        <v>1.4</v>
      </c>
      <c r="AD53">
        <v>5.04</v>
      </c>
      <c r="AE53">
        <v>5.04</v>
      </c>
    </row>
    <row r="54" spans="1:31">
      <c r="A54" t="s">
        <v>96</v>
      </c>
      <c r="B54" s="75">
        <v>208.94</v>
      </c>
      <c r="C54" s="75">
        <v>74.760000000000005</v>
      </c>
      <c r="D54" s="135">
        <f t="shared" si="0"/>
        <v>90.5</v>
      </c>
      <c r="E54" s="75"/>
      <c r="F54" s="78">
        <v>17.899999999999999</v>
      </c>
      <c r="G54" s="78">
        <v>17.899999999999999</v>
      </c>
      <c r="H54" s="78">
        <v>18.350000000000001</v>
      </c>
      <c r="I54">
        <v>35.31</v>
      </c>
      <c r="J54">
        <v>272.05</v>
      </c>
      <c r="K54">
        <v>96.74</v>
      </c>
      <c r="L54">
        <v>6.85</v>
      </c>
      <c r="M54">
        <v>5.01</v>
      </c>
      <c r="N54" s="135">
        <v>30.17</v>
      </c>
      <c r="O54" s="135">
        <v>30.16</v>
      </c>
      <c r="P54" s="135">
        <v>30.17</v>
      </c>
      <c r="Q54">
        <v>6</v>
      </c>
      <c r="R54">
        <v>85.23</v>
      </c>
      <c r="S54">
        <v>6.23</v>
      </c>
      <c r="T54">
        <v>5.1100000000000003</v>
      </c>
      <c r="U54">
        <v>1.7</v>
      </c>
      <c r="V54">
        <v>1.71</v>
      </c>
      <c r="W54">
        <v>240.3</v>
      </c>
      <c r="X54">
        <v>48.06</v>
      </c>
      <c r="Y54">
        <v>87.39</v>
      </c>
      <c r="Z54">
        <v>46.81</v>
      </c>
      <c r="AA54">
        <v>84</v>
      </c>
      <c r="AB54">
        <v>42</v>
      </c>
      <c r="AC54">
        <v>1.17</v>
      </c>
      <c r="AD54">
        <v>5.23</v>
      </c>
      <c r="AE54">
        <v>5.23</v>
      </c>
    </row>
    <row r="55" spans="1:31">
      <c r="A55" t="s">
        <v>97</v>
      </c>
      <c r="B55" s="75">
        <v>208.94</v>
      </c>
      <c r="C55" s="75">
        <v>74.44</v>
      </c>
      <c r="D55" s="135">
        <f t="shared" si="0"/>
        <v>90.5</v>
      </c>
      <c r="E55" s="75"/>
      <c r="F55" s="78">
        <v>17.850000000000001</v>
      </c>
      <c r="G55" s="78">
        <v>17.850000000000001</v>
      </c>
      <c r="H55" s="78">
        <v>18.3</v>
      </c>
      <c r="I55">
        <v>35.31</v>
      </c>
      <c r="J55">
        <v>272.05</v>
      </c>
      <c r="K55">
        <v>46.43</v>
      </c>
      <c r="L55">
        <v>7</v>
      </c>
      <c r="M55">
        <v>4.97</v>
      </c>
      <c r="N55" s="135">
        <v>30.17</v>
      </c>
      <c r="O55" s="135">
        <v>30.16</v>
      </c>
      <c r="P55" s="135">
        <v>30.17</v>
      </c>
      <c r="Q55">
        <v>6</v>
      </c>
      <c r="R55">
        <v>83.9</v>
      </c>
      <c r="S55">
        <v>6.14</v>
      </c>
      <c r="T55">
        <v>5.23</v>
      </c>
      <c r="U55">
        <v>1.74</v>
      </c>
      <c r="V55">
        <v>1.75</v>
      </c>
      <c r="W55">
        <v>240.3</v>
      </c>
      <c r="X55">
        <v>48.06</v>
      </c>
      <c r="Y55">
        <v>87.61</v>
      </c>
      <c r="Z55">
        <v>47.55</v>
      </c>
      <c r="AA55">
        <v>84</v>
      </c>
      <c r="AB55">
        <v>42</v>
      </c>
      <c r="AC55">
        <v>1.1299999999999999</v>
      </c>
      <c r="AD55">
        <v>5.23</v>
      </c>
      <c r="AE55">
        <v>5.23</v>
      </c>
    </row>
    <row r="56" spans="1:31">
      <c r="A56" t="s">
        <v>98</v>
      </c>
      <c r="B56" s="75">
        <v>208.94</v>
      </c>
      <c r="C56" s="75">
        <v>74.44</v>
      </c>
      <c r="D56" s="135">
        <f t="shared" si="0"/>
        <v>90.5</v>
      </c>
      <c r="E56" s="75"/>
      <c r="F56" s="78">
        <v>17.600000000000001</v>
      </c>
      <c r="G56" s="78">
        <v>17.600000000000001</v>
      </c>
      <c r="H56" s="78">
        <v>18.05</v>
      </c>
      <c r="I56">
        <v>35.31</v>
      </c>
      <c r="J56">
        <v>272.05</v>
      </c>
      <c r="K56">
        <v>46.43</v>
      </c>
      <c r="L56">
        <v>7</v>
      </c>
      <c r="M56">
        <v>5.05</v>
      </c>
      <c r="N56" s="135">
        <v>30.17</v>
      </c>
      <c r="O56" s="135">
        <v>30.16</v>
      </c>
      <c r="P56" s="135">
        <v>30.17</v>
      </c>
      <c r="Q56">
        <v>6</v>
      </c>
      <c r="R56">
        <v>83.84</v>
      </c>
      <c r="S56">
        <v>6.14</v>
      </c>
      <c r="T56">
        <v>5.27</v>
      </c>
      <c r="U56">
        <v>1.76</v>
      </c>
      <c r="V56">
        <v>1.75</v>
      </c>
      <c r="W56">
        <v>240.3</v>
      </c>
      <c r="X56">
        <v>48.06</v>
      </c>
      <c r="Y56">
        <v>87</v>
      </c>
      <c r="Z56">
        <v>46.04</v>
      </c>
      <c r="AA56">
        <v>84</v>
      </c>
      <c r="AB56">
        <v>42</v>
      </c>
      <c r="AC56">
        <v>0.9</v>
      </c>
      <c r="AD56">
        <v>5</v>
      </c>
      <c r="AE56">
        <v>5</v>
      </c>
    </row>
    <row r="57" spans="1:31">
      <c r="A57" t="s">
        <v>99</v>
      </c>
      <c r="B57" s="75">
        <v>208.94</v>
      </c>
      <c r="C57" s="75">
        <v>74.44</v>
      </c>
      <c r="D57" s="135">
        <f t="shared" si="0"/>
        <v>90.5</v>
      </c>
      <c r="E57" s="75"/>
      <c r="F57" s="78">
        <v>17.29</v>
      </c>
      <c r="G57" s="78">
        <v>17.29</v>
      </c>
      <c r="H57" s="78">
        <v>17.72</v>
      </c>
      <c r="I57">
        <v>35.31</v>
      </c>
      <c r="J57">
        <v>272.05</v>
      </c>
      <c r="K57">
        <v>46.43</v>
      </c>
      <c r="L57">
        <v>7</v>
      </c>
      <c r="M57">
        <v>5.05</v>
      </c>
      <c r="N57" s="135">
        <v>30.17</v>
      </c>
      <c r="O57" s="135">
        <v>30.16</v>
      </c>
      <c r="P57" s="135">
        <v>30.17</v>
      </c>
      <c r="Q57">
        <v>6</v>
      </c>
      <c r="R57">
        <v>79.94</v>
      </c>
      <c r="S57">
        <v>6.89</v>
      </c>
      <c r="T57">
        <v>5.42</v>
      </c>
      <c r="U57">
        <v>1.81</v>
      </c>
      <c r="V57">
        <v>1.8</v>
      </c>
      <c r="W57">
        <v>240.3</v>
      </c>
      <c r="X57">
        <v>48.06</v>
      </c>
      <c r="Y57">
        <v>86.45</v>
      </c>
      <c r="Z57">
        <v>46.44</v>
      </c>
      <c r="AA57">
        <v>84</v>
      </c>
      <c r="AB57">
        <v>42</v>
      </c>
      <c r="AC57">
        <v>0.86</v>
      </c>
      <c r="AD57">
        <v>5.24</v>
      </c>
      <c r="AE57">
        <v>5.24</v>
      </c>
    </row>
    <row r="58" spans="1:31">
      <c r="A58" t="s">
        <v>100</v>
      </c>
      <c r="B58" s="75">
        <v>208.94</v>
      </c>
      <c r="C58" s="75">
        <v>74.44</v>
      </c>
      <c r="D58" s="135">
        <f t="shared" si="0"/>
        <v>90.5</v>
      </c>
      <c r="E58" s="75"/>
      <c r="F58" s="78">
        <v>16.88</v>
      </c>
      <c r="G58" s="78">
        <v>16.88</v>
      </c>
      <c r="H58" s="78">
        <v>17.309999999999999</v>
      </c>
      <c r="I58">
        <v>35.31</v>
      </c>
      <c r="J58">
        <v>272.05</v>
      </c>
      <c r="K58">
        <v>46.43</v>
      </c>
      <c r="L58">
        <v>7</v>
      </c>
      <c r="M58">
        <v>5.01</v>
      </c>
      <c r="N58" s="135">
        <v>30.17</v>
      </c>
      <c r="O58" s="135">
        <v>30.16</v>
      </c>
      <c r="P58" s="135">
        <v>30.17</v>
      </c>
      <c r="Q58">
        <v>6</v>
      </c>
      <c r="R58">
        <v>82.86</v>
      </c>
      <c r="S58">
        <v>6.89</v>
      </c>
      <c r="T58">
        <v>5.31</v>
      </c>
      <c r="U58">
        <v>1.77</v>
      </c>
      <c r="V58">
        <v>1.77</v>
      </c>
      <c r="W58">
        <v>240.3</v>
      </c>
      <c r="X58">
        <v>48.06</v>
      </c>
      <c r="Y58">
        <v>86.08</v>
      </c>
      <c r="Z58">
        <v>46.18</v>
      </c>
      <c r="AA58">
        <v>84</v>
      </c>
      <c r="AB58">
        <v>42</v>
      </c>
      <c r="AC58">
        <v>0.83</v>
      </c>
      <c r="AD58">
        <v>5.0599999999999996</v>
      </c>
      <c r="AE58">
        <v>5.0599999999999996</v>
      </c>
    </row>
    <row r="59" spans="1:31">
      <c r="A59" t="s">
        <v>101</v>
      </c>
      <c r="B59" s="75">
        <v>208.94</v>
      </c>
      <c r="C59" s="75">
        <v>74.44</v>
      </c>
      <c r="D59" s="135">
        <f t="shared" si="0"/>
        <v>90.5</v>
      </c>
      <c r="E59" s="75"/>
      <c r="F59" s="78">
        <v>16.43</v>
      </c>
      <c r="G59" s="78">
        <v>16.43</v>
      </c>
      <c r="H59" s="78">
        <v>16.84</v>
      </c>
      <c r="I59">
        <v>33.229999999999997</v>
      </c>
      <c r="J59">
        <v>272.05</v>
      </c>
      <c r="K59">
        <v>46.43</v>
      </c>
      <c r="L59">
        <v>7</v>
      </c>
      <c r="M59">
        <v>7.1</v>
      </c>
      <c r="N59" s="135">
        <v>30.17</v>
      </c>
      <c r="O59" s="135">
        <v>30.16</v>
      </c>
      <c r="P59" s="135">
        <v>30.17</v>
      </c>
      <c r="Q59">
        <v>6.54</v>
      </c>
      <c r="R59">
        <v>83.11</v>
      </c>
      <c r="S59">
        <v>6.89</v>
      </c>
      <c r="T59">
        <v>5.03</v>
      </c>
      <c r="U59">
        <v>1.68</v>
      </c>
      <c r="V59">
        <v>1.68</v>
      </c>
      <c r="W59">
        <v>238.08</v>
      </c>
      <c r="X59">
        <v>47.61</v>
      </c>
      <c r="Y59">
        <v>85.19</v>
      </c>
      <c r="Z59">
        <v>45.3</v>
      </c>
      <c r="AA59">
        <v>83.34</v>
      </c>
      <c r="AB59">
        <v>41.66</v>
      </c>
      <c r="AC59">
        <v>0.97</v>
      </c>
      <c r="AD59">
        <v>5.15</v>
      </c>
      <c r="AE59">
        <v>5.15</v>
      </c>
    </row>
    <row r="60" spans="1:31">
      <c r="A60" t="s">
        <v>102</v>
      </c>
      <c r="B60" s="75">
        <v>208.94</v>
      </c>
      <c r="C60" s="75">
        <v>74.44</v>
      </c>
      <c r="D60" s="135">
        <f t="shared" si="0"/>
        <v>90.5</v>
      </c>
      <c r="E60" s="75"/>
      <c r="F60" s="78">
        <v>15.94</v>
      </c>
      <c r="G60" s="78">
        <v>15.94</v>
      </c>
      <c r="H60" s="78">
        <v>16.329999999999998</v>
      </c>
      <c r="I60">
        <v>33.229999999999997</v>
      </c>
      <c r="J60">
        <v>272.05</v>
      </c>
      <c r="K60">
        <v>46.43</v>
      </c>
      <c r="L60">
        <v>7</v>
      </c>
      <c r="M60">
        <v>7.19</v>
      </c>
      <c r="N60" s="135">
        <v>30.17</v>
      </c>
      <c r="O60" s="135">
        <v>30.16</v>
      </c>
      <c r="P60" s="135">
        <v>30.17</v>
      </c>
      <c r="Q60">
        <v>6.54</v>
      </c>
      <c r="R60">
        <v>81.84</v>
      </c>
      <c r="S60">
        <v>6.89</v>
      </c>
      <c r="T60">
        <v>5.18</v>
      </c>
      <c r="U60">
        <v>1.73</v>
      </c>
      <c r="V60">
        <v>1.71</v>
      </c>
      <c r="W60">
        <v>233.66</v>
      </c>
      <c r="X60">
        <v>46.73</v>
      </c>
      <c r="Y60">
        <v>84.38</v>
      </c>
      <c r="Z60">
        <v>45.5</v>
      </c>
      <c r="AA60">
        <v>82.67</v>
      </c>
      <c r="AB60">
        <v>41.33</v>
      </c>
      <c r="AC60">
        <v>0.75</v>
      </c>
      <c r="AD60">
        <v>5.19</v>
      </c>
      <c r="AE60">
        <v>5.19</v>
      </c>
    </row>
    <row r="61" spans="1:31">
      <c r="A61" t="s">
        <v>103</v>
      </c>
      <c r="B61" s="75">
        <v>208.94</v>
      </c>
      <c r="C61" s="75">
        <v>74.44</v>
      </c>
      <c r="D61" s="135">
        <f t="shared" si="0"/>
        <v>90.5</v>
      </c>
      <c r="E61" s="75"/>
      <c r="F61" s="78">
        <v>15.36</v>
      </c>
      <c r="G61" s="78">
        <v>15.36</v>
      </c>
      <c r="H61" s="78">
        <v>15.75</v>
      </c>
      <c r="I61">
        <v>37.49</v>
      </c>
      <c r="J61">
        <v>272.05</v>
      </c>
      <c r="K61">
        <v>46.43</v>
      </c>
      <c r="L61">
        <v>7</v>
      </c>
      <c r="M61">
        <v>7.15</v>
      </c>
      <c r="N61" s="135">
        <v>30.17</v>
      </c>
      <c r="O61" s="135">
        <v>30.16</v>
      </c>
      <c r="P61" s="135">
        <v>30.17</v>
      </c>
      <c r="Q61">
        <v>6.54</v>
      </c>
      <c r="R61">
        <v>78.17</v>
      </c>
      <c r="S61">
        <v>6.89</v>
      </c>
      <c r="T61">
        <v>5.43</v>
      </c>
      <c r="U61">
        <v>1.81</v>
      </c>
      <c r="V61">
        <v>1.81</v>
      </c>
      <c r="W61">
        <v>226.22</v>
      </c>
      <c r="X61">
        <v>45.24</v>
      </c>
      <c r="Y61">
        <v>83.12</v>
      </c>
      <c r="Z61">
        <v>43.29</v>
      </c>
      <c r="AA61">
        <v>80</v>
      </c>
      <c r="AB61">
        <v>40</v>
      </c>
      <c r="AC61">
        <v>0.93</v>
      </c>
      <c r="AD61">
        <v>5.3</v>
      </c>
      <c r="AE61">
        <v>5.3</v>
      </c>
    </row>
    <row r="62" spans="1:31">
      <c r="A62" t="s">
        <v>104</v>
      </c>
      <c r="B62" s="75">
        <v>208.94</v>
      </c>
      <c r="C62" s="75">
        <v>74.44</v>
      </c>
      <c r="D62" s="135">
        <f t="shared" si="0"/>
        <v>90.5</v>
      </c>
      <c r="E62" s="75"/>
      <c r="F62" s="78">
        <v>14.6</v>
      </c>
      <c r="G62" s="78">
        <v>14.6</v>
      </c>
      <c r="H62" s="78">
        <v>14.97</v>
      </c>
      <c r="I62">
        <v>41.77</v>
      </c>
      <c r="J62">
        <v>272.05</v>
      </c>
      <c r="K62">
        <v>46.43</v>
      </c>
      <c r="L62">
        <v>7</v>
      </c>
      <c r="M62">
        <v>7.1</v>
      </c>
      <c r="N62" s="135">
        <v>30.17</v>
      </c>
      <c r="O62" s="135">
        <v>30.16</v>
      </c>
      <c r="P62" s="135">
        <v>30.17</v>
      </c>
      <c r="Q62">
        <v>6.54</v>
      </c>
      <c r="R62">
        <v>74.86</v>
      </c>
      <c r="S62">
        <v>6.89</v>
      </c>
      <c r="T62">
        <v>5.45</v>
      </c>
      <c r="U62">
        <v>1.82</v>
      </c>
      <c r="V62">
        <v>1.82</v>
      </c>
      <c r="W62">
        <v>217.27</v>
      </c>
      <c r="X62">
        <v>43.45</v>
      </c>
      <c r="Y62">
        <v>80.62</v>
      </c>
      <c r="Z62">
        <v>42.06</v>
      </c>
      <c r="AA62">
        <v>74</v>
      </c>
      <c r="AB62">
        <v>37</v>
      </c>
      <c r="AC62">
        <v>0.84</v>
      </c>
      <c r="AD62">
        <v>5.05</v>
      </c>
      <c r="AE62">
        <v>5.05</v>
      </c>
    </row>
    <row r="63" spans="1:31">
      <c r="A63" t="s">
        <v>105</v>
      </c>
      <c r="B63" s="75">
        <v>208.94</v>
      </c>
      <c r="C63" s="75">
        <v>74.760000000000005</v>
      </c>
      <c r="D63" s="135">
        <f t="shared" si="0"/>
        <v>90.5</v>
      </c>
      <c r="E63" s="75"/>
      <c r="F63" s="78">
        <v>13.87</v>
      </c>
      <c r="G63" s="78">
        <v>13.87</v>
      </c>
      <c r="H63" s="78">
        <v>14.22</v>
      </c>
      <c r="I63">
        <v>46.03</v>
      </c>
      <c r="J63">
        <v>272.05</v>
      </c>
      <c r="K63">
        <v>96.74</v>
      </c>
      <c r="L63">
        <v>7.16</v>
      </c>
      <c r="M63">
        <v>7.2</v>
      </c>
      <c r="N63" s="135">
        <v>30.17</v>
      </c>
      <c r="O63" s="135">
        <v>30.16</v>
      </c>
      <c r="P63" s="135">
        <v>30.17</v>
      </c>
      <c r="Q63">
        <v>6.54</v>
      </c>
      <c r="R63">
        <v>70.88</v>
      </c>
      <c r="S63">
        <v>7.12</v>
      </c>
      <c r="T63">
        <v>5.39</v>
      </c>
      <c r="U63">
        <v>1.8</v>
      </c>
      <c r="V63">
        <v>1.79</v>
      </c>
      <c r="W63">
        <v>206.25</v>
      </c>
      <c r="X63">
        <v>41.25</v>
      </c>
      <c r="Y63">
        <v>75.45</v>
      </c>
      <c r="Z63">
        <v>40.340000000000003</v>
      </c>
      <c r="AA63">
        <v>72</v>
      </c>
      <c r="AB63">
        <v>36</v>
      </c>
      <c r="AC63">
        <v>0.82</v>
      </c>
      <c r="AD63">
        <v>5.16</v>
      </c>
      <c r="AE63">
        <v>5.16</v>
      </c>
    </row>
    <row r="64" spans="1:31">
      <c r="A64" t="s">
        <v>106</v>
      </c>
      <c r="B64" s="75">
        <v>208.94</v>
      </c>
      <c r="C64" s="75">
        <v>74.760000000000005</v>
      </c>
      <c r="D64" s="135">
        <f t="shared" si="0"/>
        <v>90.5</v>
      </c>
      <c r="E64" s="75"/>
      <c r="F64" s="78">
        <v>13.02</v>
      </c>
      <c r="G64" s="78">
        <v>13.02</v>
      </c>
      <c r="H64" s="78">
        <v>13.34</v>
      </c>
      <c r="I64">
        <v>58.1</v>
      </c>
      <c r="J64">
        <v>272.05</v>
      </c>
      <c r="K64">
        <v>96.74</v>
      </c>
      <c r="L64">
        <v>7.16</v>
      </c>
      <c r="M64">
        <v>7.72</v>
      </c>
      <c r="N64" s="135">
        <v>30.17</v>
      </c>
      <c r="O64" s="135">
        <v>30.16</v>
      </c>
      <c r="P64" s="135">
        <v>30.17</v>
      </c>
      <c r="Q64">
        <v>6.54</v>
      </c>
      <c r="R64">
        <v>67.25</v>
      </c>
      <c r="S64">
        <v>7.12</v>
      </c>
      <c r="T64">
        <v>5.03</v>
      </c>
      <c r="U64">
        <v>1.68</v>
      </c>
      <c r="V64">
        <v>1.66</v>
      </c>
      <c r="W64">
        <v>193.66</v>
      </c>
      <c r="X64">
        <v>38.729999999999997</v>
      </c>
      <c r="Y64">
        <v>68.97</v>
      </c>
      <c r="Z64">
        <v>38.200000000000003</v>
      </c>
      <c r="AA64">
        <v>69.34</v>
      </c>
      <c r="AB64">
        <v>34.659999999999997</v>
      </c>
      <c r="AC64">
        <v>0.95</v>
      </c>
      <c r="AD64">
        <v>5.0999999999999996</v>
      </c>
      <c r="AE64">
        <v>5.0999999999999996</v>
      </c>
    </row>
    <row r="65" spans="1:31">
      <c r="A65" t="s">
        <v>107</v>
      </c>
      <c r="B65" s="75">
        <v>208.94</v>
      </c>
      <c r="C65" s="75">
        <v>0</v>
      </c>
      <c r="D65" s="135">
        <f t="shared" si="0"/>
        <v>90.5</v>
      </c>
      <c r="E65" s="75"/>
      <c r="F65" s="78">
        <v>12.04</v>
      </c>
      <c r="G65" s="78">
        <v>12.04</v>
      </c>
      <c r="H65" s="78">
        <v>12.34</v>
      </c>
      <c r="I65">
        <v>58.1</v>
      </c>
      <c r="J65">
        <v>272.05</v>
      </c>
      <c r="K65">
        <v>96.74</v>
      </c>
      <c r="L65">
        <v>7.16</v>
      </c>
      <c r="M65">
        <v>9.7899999999999991</v>
      </c>
      <c r="N65" s="135">
        <v>30.17</v>
      </c>
      <c r="O65" s="135">
        <v>30.16</v>
      </c>
      <c r="P65" s="135">
        <v>30.17</v>
      </c>
      <c r="Q65">
        <v>6.54</v>
      </c>
      <c r="R65">
        <v>64.069999999999993</v>
      </c>
      <c r="S65">
        <v>7.12</v>
      </c>
      <c r="T65">
        <v>5.17</v>
      </c>
      <c r="U65">
        <v>1.72</v>
      </c>
      <c r="V65">
        <v>1.73</v>
      </c>
      <c r="W65">
        <v>179.7</v>
      </c>
      <c r="X65">
        <v>35.94</v>
      </c>
      <c r="Y65">
        <v>65</v>
      </c>
      <c r="Z65">
        <v>35.53</v>
      </c>
      <c r="AA65">
        <v>65.34</v>
      </c>
      <c r="AB65">
        <v>32.659999999999997</v>
      </c>
      <c r="AC65">
        <v>1.1399999999999999</v>
      </c>
      <c r="AD65">
        <v>5.05</v>
      </c>
      <c r="AE65">
        <v>5.05</v>
      </c>
    </row>
    <row r="66" spans="1:31">
      <c r="A66" t="s">
        <v>108</v>
      </c>
      <c r="B66" s="75">
        <v>208.94</v>
      </c>
      <c r="C66" s="75">
        <v>0</v>
      </c>
      <c r="D66" s="135">
        <f t="shared" si="0"/>
        <v>90.5</v>
      </c>
      <c r="E66" s="75"/>
      <c r="F66" s="78">
        <v>10.92</v>
      </c>
      <c r="G66" s="78">
        <v>10.92</v>
      </c>
      <c r="H66" s="78">
        <v>11.19</v>
      </c>
      <c r="I66">
        <v>58.1</v>
      </c>
      <c r="J66">
        <v>272.05</v>
      </c>
      <c r="K66">
        <v>96.74</v>
      </c>
      <c r="L66">
        <v>7.16</v>
      </c>
      <c r="M66">
        <v>10.32</v>
      </c>
      <c r="N66" s="135">
        <v>30.17</v>
      </c>
      <c r="O66" s="135">
        <v>30.16</v>
      </c>
      <c r="P66" s="135">
        <v>30.17</v>
      </c>
      <c r="Q66">
        <v>6.54</v>
      </c>
      <c r="R66">
        <v>59.74</v>
      </c>
      <c r="S66">
        <v>7.12</v>
      </c>
      <c r="T66">
        <v>5.41</v>
      </c>
      <c r="U66">
        <v>1.8</v>
      </c>
      <c r="V66">
        <v>1.8</v>
      </c>
      <c r="W66">
        <v>164.37</v>
      </c>
      <c r="X66">
        <v>32.869999999999997</v>
      </c>
      <c r="Y66">
        <v>60.58</v>
      </c>
      <c r="Z66">
        <v>32.47</v>
      </c>
      <c r="AA66">
        <v>60.67</v>
      </c>
      <c r="AB66">
        <v>30.33</v>
      </c>
      <c r="AC66">
        <v>1.4</v>
      </c>
      <c r="AD66">
        <v>6.16</v>
      </c>
      <c r="AE66">
        <v>6.16</v>
      </c>
    </row>
    <row r="67" spans="1:31">
      <c r="A67" t="s">
        <v>109</v>
      </c>
      <c r="B67" s="75">
        <v>208.94</v>
      </c>
      <c r="C67" s="75">
        <v>0</v>
      </c>
      <c r="D67" s="135">
        <f t="shared" si="0"/>
        <v>90.5</v>
      </c>
      <c r="E67" s="75"/>
      <c r="F67" s="78">
        <v>9.73</v>
      </c>
      <c r="G67" s="78">
        <v>9.73</v>
      </c>
      <c r="H67" s="78">
        <v>9.9700000000000006</v>
      </c>
      <c r="I67">
        <v>58.1</v>
      </c>
      <c r="J67">
        <v>272.05</v>
      </c>
      <c r="K67">
        <v>96.74</v>
      </c>
      <c r="L67">
        <v>7.16</v>
      </c>
      <c r="M67">
        <v>10.42</v>
      </c>
      <c r="N67" s="135">
        <v>30.17</v>
      </c>
      <c r="O67" s="135">
        <v>30.16</v>
      </c>
      <c r="P67" s="135">
        <v>30.17</v>
      </c>
      <c r="Q67">
        <v>6.54</v>
      </c>
      <c r="R67">
        <v>53.22</v>
      </c>
      <c r="S67">
        <v>6.51</v>
      </c>
      <c r="T67">
        <v>6.16</v>
      </c>
      <c r="U67">
        <v>2.06</v>
      </c>
      <c r="V67">
        <v>2.0499999999999998</v>
      </c>
      <c r="W67">
        <v>147.43</v>
      </c>
      <c r="X67">
        <v>29.49</v>
      </c>
      <c r="Y67">
        <v>56.51</v>
      </c>
      <c r="Z67">
        <v>28.96</v>
      </c>
      <c r="AA67">
        <v>48.67</v>
      </c>
      <c r="AB67">
        <v>24.33</v>
      </c>
      <c r="AC67">
        <v>1.86</v>
      </c>
      <c r="AD67">
        <v>7.44</v>
      </c>
      <c r="AE67">
        <v>7.44</v>
      </c>
    </row>
    <row r="68" spans="1:31">
      <c r="A68" t="s">
        <v>110</v>
      </c>
      <c r="B68" s="75">
        <v>208.94</v>
      </c>
      <c r="C68" s="75">
        <v>0</v>
      </c>
      <c r="D68" s="135">
        <f t="shared" ref="D68:D98" si="1">N68+O68+P68</f>
        <v>90.5</v>
      </c>
      <c r="E68" s="75"/>
      <c r="F68" s="78">
        <v>8.64</v>
      </c>
      <c r="G68" s="78">
        <v>8.64</v>
      </c>
      <c r="H68" s="78">
        <v>8.85</v>
      </c>
      <c r="I68">
        <v>58.1</v>
      </c>
      <c r="J68">
        <v>272.05</v>
      </c>
      <c r="K68">
        <v>96.74</v>
      </c>
      <c r="L68">
        <v>7.16</v>
      </c>
      <c r="M68">
        <v>10.23</v>
      </c>
      <c r="N68" s="135">
        <v>30.17</v>
      </c>
      <c r="O68" s="135">
        <v>30.16</v>
      </c>
      <c r="P68" s="135">
        <v>30.17</v>
      </c>
      <c r="Q68">
        <v>6.54</v>
      </c>
      <c r="R68">
        <v>45.02</v>
      </c>
      <c r="S68">
        <v>6.51</v>
      </c>
      <c r="T68">
        <v>7.55</v>
      </c>
      <c r="U68">
        <v>2.52</v>
      </c>
      <c r="V68">
        <v>2.5099999999999998</v>
      </c>
      <c r="W68">
        <v>129.22999999999999</v>
      </c>
      <c r="X68">
        <v>25.85</v>
      </c>
      <c r="Y68">
        <v>52.76</v>
      </c>
      <c r="Z68">
        <v>25.09</v>
      </c>
      <c r="AA68">
        <v>44</v>
      </c>
      <c r="AB68">
        <v>22</v>
      </c>
      <c r="AC68">
        <v>2.12</v>
      </c>
      <c r="AD68">
        <v>8.76</v>
      </c>
      <c r="AE68">
        <v>8.76</v>
      </c>
    </row>
    <row r="69" spans="1:31">
      <c r="A69" t="s">
        <v>111</v>
      </c>
      <c r="B69" s="75">
        <v>208.94</v>
      </c>
      <c r="C69" s="75">
        <v>0</v>
      </c>
      <c r="D69" s="135">
        <f t="shared" si="1"/>
        <v>90.5</v>
      </c>
      <c r="E69" s="75"/>
      <c r="F69" s="78">
        <v>7.45</v>
      </c>
      <c r="G69" s="78">
        <v>7.45</v>
      </c>
      <c r="H69" s="78">
        <v>7.64</v>
      </c>
      <c r="I69">
        <v>58.1</v>
      </c>
      <c r="J69">
        <v>272.05</v>
      </c>
      <c r="K69">
        <v>96.74</v>
      </c>
      <c r="L69">
        <v>6.85</v>
      </c>
      <c r="M69">
        <v>10.1</v>
      </c>
      <c r="N69" s="135">
        <v>30.17</v>
      </c>
      <c r="O69" s="135">
        <v>30.16</v>
      </c>
      <c r="P69" s="135">
        <v>30.17</v>
      </c>
      <c r="Q69">
        <v>6.15</v>
      </c>
      <c r="R69">
        <v>35.909999999999997</v>
      </c>
      <c r="S69">
        <v>6.51</v>
      </c>
      <c r="T69">
        <v>9.7200000000000006</v>
      </c>
      <c r="U69">
        <v>3.24</v>
      </c>
      <c r="V69">
        <v>3.23</v>
      </c>
      <c r="W69">
        <v>110.18</v>
      </c>
      <c r="X69">
        <v>22.04</v>
      </c>
      <c r="Y69">
        <v>47.1</v>
      </c>
      <c r="Z69">
        <v>21.23</v>
      </c>
      <c r="AA69">
        <v>38.67</v>
      </c>
      <c r="AB69">
        <v>19.329999999999998</v>
      </c>
      <c r="AC69">
        <v>2.64</v>
      </c>
      <c r="AD69">
        <v>10.46</v>
      </c>
      <c r="AE69">
        <v>10.46</v>
      </c>
    </row>
    <row r="70" spans="1:31">
      <c r="A70" t="s">
        <v>112</v>
      </c>
      <c r="B70" s="75">
        <v>208.94</v>
      </c>
      <c r="C70" s="75">
        <v>0</v>
      </c>
      <c r="D70" s="135">
        <f t="shared" si="1"/>
        <v>90.5</v>
      </c>
      <c r="E70" s="75"/>
      <c r="F70" s="78">
        <v>6.2</v>
      </c>
      <c r="G70" s="78">
        <v>6.2</v>
      </c>
      <c r="H70" s="78">
        <v>6.36</v>
      </c>
      <c r="I70">
        <v>58.1</v>
      </c>
      <c r="J70">
        <v>272.05</v>
      </c>
      <c r="K70">
        <v>96.74</v>
      </c>
      <c r="L70">
        <v>6.85</v>
      </c>
      <c r="M70">
        <v>9.73</v>
      </c>
      <c r="N70" s="135">
        <v>30.77</v>
      </c>
      <c r="O70" s="135">
        <v>28.96</v>
      </c>
      <c r="P70" s="135">
        <v>30.77</v>
      </c>
      <c r="Q70">
        <v>6.15</v>
      </c>
      <c r="R70">
        <v>27.79</v>
      </c>
      <c r="S70">
        <v>6.51</v>
      </c>
      <c r="T70">
        <v>12</v>
      </c>
      <c r="U70">
        <v>4</v>
      </c>
      <c r="V70">
        <v>4</v>
      </c>
      <c r="W70">
        <v>90.8</v>
      </c>
      <c r="X70">
        <v>18.16</v>
      </c>
      <c r="Y70">
        <v>40.770000000000003</v>
      </c>
      <c r="Z70">
        <v>17.46</v>
      </c>
      <c r="AA70">
        <v>32</v>
      </c>
      <c r="AB70">
        <v>16</v>
      </c>
      <c r="AC70">
        <v>3.24</v>
      </c>
      <c r="AD70">
        <v>12.18</v>
      </c>
      <c r="AE70">
        <v>12.18</v>
      </c>
    </row>
    <row r="71" spans="1:31">
      <c r="A71" t="s">
        <v>113</v>
      </c>
      <c r="B71" s="75">
        <v>208.94</v>
      </c>
      <c r="C71" s="75">
        <v>0</v>
      </c>
      <c r="D71" s="135">
        <f t="shared" si="1"/>
        <v>86.550000000000011</v>
      </c>
      <c r="E71" s="75"/>
      <c r="F71" s="78">
        <v>4.99</v>
      </c>
      <c r="G71" s="78">
        <v>4.99</v>
      </c>
      <c r="H71" s="78">
        <v>5.12</v>
      </c>
      <c r="I71">
        <v>58.1</v>
      </c>
      <c r="J71">
        <v>272.05</v>
      </c>
      <c r="K71">
        <v>96.74</v>
      </c>
      <c r="L71">
        <v>6.85</v>
      </c>
      <c r="M71">
        <v>9.31</v>
      </c>
      <c r="N71" s="135">
        <v>32.57</v>
      </c>
      <c r="O71" s="135">
        <v>21.41</v>
      </c>
      <c r="P71" s="135">
        <v>32.57</v>
      </c>
      <c r="Q71">
        <v>6.15</v>
      </c>
      <c r="R71">
        <v>20.13</v>
      </c>
      <c r="S71">
        <v>6.66</v>
      </c>
      <c r="T71">
        <v>11.78</v>
      </c>
      <c r="U71">
        <v>3.93</v>
      </c>
      <c r="V71">
        <v>3.92</v>
      </c>
      <c r="W71">
        <v>71.59</v>
      </c>
      <c r="X71">
        <v>14.32</v>
      </c>
      <c r="Y71">
        <v>34.19</v>
      </c>
      <c r="Z71">
        <v>13.86</v>
      </c>
      <c r="AA71">
        <v>25.33</v>
      </c>
      <c r="AB71">
        <v>12.67</v>
      </c>
      <c r="AC71">
        <v>1.9</v>
      </c>
      <c r="AD71">
        <v>10.09</v>
      </c>
      <c r="AE71">
        <v>10.09</v>
      </c>
    </row>
    <row r="72" spans="1:31">
      <c r="A72" t="s">
        <v>114</v>
      </c>
      <c r="B72" s="75">
        <v>208.94</v>
      </c>
      <c r="C72" s="75">
        <v>0</v>
      </c>
      <c r="D72" s="135">
        <f t="shared" si="1"/>
        <v>66.25</v>
      </c>
      <c r="E72" s="75"/>
      <c r="F72" s="78">
        <v>3.69</v>
      </c>
      <c r="G72" s="78">
        <v>3.69</v>
      </c>
      <c r="H72" s="78">
        <v>3.79</v>
      </c>
      <c r="I72">
        <v>58.1</v>
      </c>
      <c r="J72">
        <v>272.05</v>
      </c>
      <c r="K72">
        <v>96.74</v>
      </c>
      <c r="L72">
        <v>6.85</v>
      </c>
      <c r="M72">
        <v>8.89</v>
      </c>
      <c r="N72" s="135">
        <v>25.35</v>
      </c>
      <c r="O72" s="135">
        <v>15.03</v>
      </c>
      <c r="P72" s="135">
        <v>25.87</v>
      </c>
      <c r="Q72">
        <v>6.15</v>
      </c>
      <c r="R72">
        <v>13.17</v>
      </c>
      <c r="S72">
        <v>6.66</v>
      </c>
      <c r="T72">
        <v>12.28</v>
      </c>
      <c r="U72">
        <v>4.09</v>
      </c>
      <c r="V72">
        <v>4.0999999999999996</v>
      </c>
      <c r="W72">
        <v>53.19</v>
      </c>
      <c r="X72">
        <v>10.64</v>
      </c>
      <c r="Y72">
        <v>26.46</v>
      </c>
      <c r="Z72">
        <v>10.44</v>
      </c>
      <c r="AA72">
        <v>18.670000000000002</v>
      </c>
      <c r="AB72">
        <v>9.33</v>
      </c>
      <c r="AC72">
        <v>1.92</v>
      </c>
      <c r="AD72">
        <v>10.29</v>
      </c>
      <c r="AE72">
        <v>10.29</v>
      </c>
    </row>
    <row r="73" spans="1:31">
      <c r="A73" t="s">
        <v>115</v>
      </c>
      <c r="B73" s="75">
        <v>208.94</v>
      </c>
      <c r="C73" s="75">
        <v>0</v>
      </c>
      <c r="D73" s="135">
        <f t="shared" si="1"/>
        <v>40.85</v>
      </c>
      <c r="E73" s="75"/>
      <c r="F73" s="78">
        <v>2.5499999999999998</v>
      </c>
      <c r="G73" s="78">
        <v>2.5499999999999998</v>
      </c>
      <c r="H73" s="78">
        <v>2.61</v>
      </c>
      <c r="I73">
        <v>58.1</v>
      </c>
      <c r="J73">
        <v>272.05</v>
      </c>
      <c r="K73">
        <v>96.74</v>
      </c>
      <c r="L73">
        <v>6.85</v>
      </c>
      <c r="M73">
        <v>8.4499999999999993</v>
      </c>
      <c r="N73" s="135">
        <v>15.84</v>
      </c>
      <c r="O73" s="135">
        <v>8.84</v>
      </c>
      <c r="P73" s="135">
        <v>16.170000000000002</v>
      </c>
      <c r="Q73">
        <v>6.15</v>
      </c>
      <c r="R73">
        <v>6.77</v>
      </c>
      <c r="S73">
        <v>6.66</v>
      </c>
      <c r="T73">
        <v>12.78</v>
      </c>
      <c r="U73">
        <v>4.26</v>
      </c>
      <c r="V73">
        <v>4.26</v>
      </c>
      <c r="W73">
        <v>36.68</v>
      </c>
      <c r="X73">
        <v>7.33</v>
      </c>
      <c r="Y73">
        <v>19.329999999999998</v>
      </c>
      <c r="Z73">
        <v>7.09</v>
      </c>
      <c r="AA73">
        <v>13.33</v>
      </c>
      <c r="AB73">
        <v>6.67</v>
      </c>
      <c r="AC73">
        <v>2.15</v>
      </c>
      <c r="AD73">
        <v>10.37</v>
      </c>
      <c r="AE73">
        <v>10.37</v>
      </c>
    </row>
    <row r="74" spans="1:31">
      <c r="A74" t="s">
        <v>116</v>
      </c>
      <c r="B74" s="75">
        <v>208.94</v>
      </c>
      <c r="C74" s="75">
        <v>0</v>
      </c>
      <c r="D74" s="135">
        <f t="shared" si="1"/>
        <v>20.02</v>
      </c>
      <c r="E74" s="75"/>
      <c r="F74" s="78">
        <v>1.54</v>
      </c>
      <c r="G74" s="78">
        <v>1.54</v>
      </c>
      <c r="H74" s="78">
        <v>1.58</v>
      </c>
      <c r="I74">
        <v>58.1</v>
      </c>
      <c r="J74">
        <v>272.05</v>
      </c>
      <c r="K74">
        <v>96.74</v>
      </c>
      <c r="L74">
        <v>6.85</v>
      </c>
      <c r="M74">
        <v>8.48</v>
      </c>
      <c r="N74" s="135">
        <v>8.75</v>
      </c>
      <c r="O74" s="135">
        <v>2.34</v>
      </c>
      <c r="P74" s="135">
        <v>8.93</v>
      </c>
      <c r="Q74">
        <v>6.15</v>
      </c>
      <c r="R74">
        <v>1.1599999999999999</v>
      </c>
      <c r="S74">
        <v>6.66</v>
      </c>
      <c r="T74">
        <v>13.01</v>
      </c>
      <c r="U74">
        <v>4.34</v>
      </c>
      <c r="V74">
        <v>4.32</v>
      </c>
      <c r="W74">
        <v>22.89</v>
      </c>
      <c r="X74">
        <v>4.58</v>
      </c>
      <c r="Y74">
        <v>15</v>
      </c>
      <c r="Z74">
        <v>6.5</v>
      </c>
      <c r="AA74">
        <v>7.33</v>
      </c>
      <c r="AB74">
        <v>3.67</v>
      </c>
      <c r="AC74">
        <v>2.31</v>
      </c>
      <c r="AD74">
        <v>11.42</v>
      </c>
      <c r="AE74">
        <v>11.42</v>
      </c>
    </row>
    <row r="75" spans="1:31">
      <c r="A75" t="s">
        <v>117</v>
      </c>
      <c r="B75" s="75">
        <v>208.94</v>
      </c>
      <c r="C75" s="75">
        <v>0</v>
      </c>
      <c r="D75" s="135">
        <f t="shared" si="1"/>
        <v>0</v>
      </c>
      <c r="E75" s="75"/>
      <c r="F75" s="78">
        <v>0.78</v>
      </c>
      <c r="G75" s="78">
        <v>0.78</v>
      </c>
      <c r="H75" s="78">
        <v>0.8</v>
      </c>
      <c r="I75">
        <v>58.1</v>
      </c>
      <c r="J75">
        <v>272.05</v>
      </c>
      <c r="K75">
        <v>96.74</v>
      </c>
      <c r="L75">
        <v>6.85</v>
      </c>
      <c r="M75">
        <v>6.66</v>
      </c>
      <c r="N75" s="135">
        <v>0</v>
      </c>
      <c r="O75" s="135">
        <v>0</v>
      </c>
      <c r="P75" s="135">
        <v>0</v>
      </c>
      <c r="Q75">
        <v>6</v>
      </c>
      <c r="R75">
        <v>0</v>
      </c>
      <c r="S75">
        <v>6.66</v>
      </c>
      <c r="T75">
        <v>12.99</v>
      </c>
      <c r="U75">
        <v>4.33</v>
      </c>
      <c r="V75">
        <v>4.34</v>
      </c>
      <c r="W75">
        <v>12.66</v>
      </c>
      <c r="X75">
        <v>2.5299999999999998</v>
      </c>
      <c r="Y75">
        <v>12</v>
      </c>
      <c r="Z75">
        <v>5.61</v>
      </c>
      <c r="AA75">
        <v>4</v>
      </c>
      <c r="AB75">
        <v>2</v>
      </c>
      <c r="AC75">
        <v>2.5299999999999998</v>
      </c>
      <c r="AD75">
        <v>12.29</v>
      </c>
      <c r="AE75">
        <v>12.29</v>
      </c>
    </row>
    <row r="76" spans="1:31">
      <c r="A76" t="s">
        <v>118</v>
      </c>
      <c r="B76" s="75">
        <v>208.94</v>
      </c>
      <c r="C76" s="75">
        <v>0</v>
      </c>
      <c r="D76" s="135">
        <f t="shared" si="1"/>
        <v>0</v>
      </c>
      <c r="E76" s="75"/>
      <c r="F76" s="78">
        <v>0.26</v>
      </c>
      <c r="G76" s="78">
        <v>0.26</v>
      </c>
      <c r="H76" s="78">
        <v>0.27</v>
      </c>
      <c r="I76">
        <v>58.1</v>
      </c>
      <c r="J76">
        <v>272.05</v>
      </c>
      <c r="K76">
        <v>96.74</v>
      </c>
      <c r="L76">
        <v>6.85</v>
      </c>
      <c r="M76">
        <v>6.94</v>
      </c>
      <c r="N76" s="135">
        <v>0</v>
      </c>
      <c r="O76" s="135">
        <v>0</v>
      </c>
      <c r="P76" s="135">
        <v>0</v>
      </c>
      <c r="Q76">
        <v>6</v>
      </c>
      <c r="R76">
        <v>0</v>
      </c>
      <c r="S76">
        <v>6.66</v>
      </c>
      <c r="T76">
        <v>13.03</v>
      </c>
      <c r="U76">
        <v>4.34</v>
      </c>
      <c r="V76">
        <v>4.3600000000000003</v>
      </c>
      <c r="W76">
        <v>5.91</v>
      </c>
      <c r="X76">
        <v>1.18</v>
      </c>
      <c r="Y76">
        <v>9.67</v>
      </c>
      <c r="Z76">
        <v>2.5099999999999998</v>
      </c>
      <c r="AA76">
        <v>1.33</v>
      </c>
      <c r="AB76">
        <v>0.67</v>
      </c>
      <c r="AC76">
        <v>2.77</v>
      </c>
      <c r="AD76">
        <v>12.75</v>
      </c>
      <c r="AE76">
        <v>12.75</v>
      </c>
    </row>
    <row r="77" spans="1:31">
      <c r="A77" t="s">
        <v>119</v>
      </c>
      <c r="B77" s="75">
        <v>208.94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58.1</v>
      </c>
      <c r="J77">
        <v>272.05</v>
      </c>
      <c r="K77">
        <v>96.74</v>
      </c>
      <c r="L77">
        <v>6.85</v>
      </c>
      <c r="M77">
        <v>6.81</v>
      </c>
      <c r="N77" s="135">
        <v>0</v>
      </c>
      <c r="O77" s="135">
        <v>0</v>
      </c>
      <c r="P77" s="135">
        <v>0</v>
      </c>
      <c r="Q77">
        <v>6</v>
      </c>
      <c r="R77">
        <v>0</v>
      </c>
      <c r="S77">
        <v>6.66</v>
      </c>
      <c r="T77">
        <v>13.44</v>
      </c>
      <c r="U77">
        <v>4.4800000000000004</v>
      </c>
      <c r="V77">
        <v>4.49</v>
      </c>
      <c r="W77">
        <v>2.2000000000000002</v>
      </c>
      <c r="X77">
        <v>0.44</v>
      </c>
      <c r="Y77">
        <v>6.67</v>
      </c>
      <c r="Z77">
        <v>0</v>
      </c>
      <c r="AA77">
        <v>0.67</v>
      </c>
      <c r="AB77">
        <v>0.33</v>
      </c>
      <c r="AC77">
        <v>3.71</v>
      </c>
      <c r="AD77">
        <v>14.19</v>
      </c>
      <c r="AE77">
        <v>14.19</v>
      </c>
    </row>
    <row r="78" spans="1:31">
      <c r="A78" t="s">
        <v>120</v>
      </c>
      <c r="B78" s="75">
        <v>208.94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</v>
      </c>
      <c r="J78">
        <v>272.05</v>
      </c>
      <c r="K78">
        <v>96.74</v>
      </c>
      <c r="L78">
        <v>6.85</v>
      </c>
      <c r="M78">
        <v>6.69</v>
      </c>
      <c r="N78" s="135">
        <v>0</v>
      </c>
      <c r="O78" s="135">
        <v>0</v>
      </c>
      <c r="P78" s="135">
        <v>0</v>
      </c>
      <c r="Q78">
        <v>6</v>
      </c>
      <c r="R78">
        <v>0</v>
      </c>
      <c r="S78">
        <v>6.66</v>
      </c>
      <c r="T78">
        <v>13.55</v>
      </c>
      <c r="U78">
        <v>4.5199999999999996</v>
      </c>
      <c r="V78">
        <v>4.51</v>
      </c>
      <c r="W78">
        <v>0.56999999999999995</v>
      </c>
      <c r="X78">
        <v>0.11</v>
      </c>
      <c r="Y78">
        <v>4.67</v>
      </c>
      <c r="Z78">
        <v>0</v>
      </c>
      <c r="AA78">
        <v>0</v>
      </c>
      <c r="AB78">
        <v>0</v>
      </c>
      <c r="AC78">
        <v>3.85</v>
      </c>
      <c r="AD78">
        <v>15.51</v>
      </c>
      <c r="AE78">
        <v>15.51</v>
      </c>
    </row>
    <row r="79" spans="1:31">
      <c r="A79" t="s">
        <v>121</v>
      </c>
      <c r="B79" s="75">
        <v>208.94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</v>
      </c>
      <c r="J79">
        <v>272.05</v>
      </c>
      <c r="K79">
        <v>96.74</v>
      </c>
      <c r="L79">
        <v>6.69</v>
      </c>
      <c r="M79">
        <v>6.62</v>
      </c>
      <c r="N79" s="135">
        <v>0</v>
      </c>
      <c r="O79" s="135">
        <v>0</v>
      </c>
      <c r="P79" s="135">
        <v>0</v>
      </c>
      <c r="Q79">
        <v>6</v>
      </c>
      <c r="R79">
        <v>0</v>
      </c>
      <c r="S79">
        <v>6.51</v>
      </c>
      <c r="T79">
        <v>14.39</v>
      </c>
      <c r="U79">
        <v>4.8</v>
      </c>
      <c r="V79">
        <v>4.78</v>
      </c>
      <c r="W79">
        <v>7.0000000000000007E-2</v>
      </c>
      <c r="X79">
        <v>0.01</v>
      </c>
      <c r="Y79">
        <v>2.33</v>
      </c>
      <c r="Z79">
        <v>0</v>
      </c>
      <c r="AA79">
        <v>0</v>
      </c>
      <c r="AB79">
        <v>0</v>
      </c>
      <c r="AC79">
        <v>4.1100000000000003</v>
      </c>
      <c r="AD79">
        <v>16.149999999999999</v>
      </c>
      <c r="AE79">
        <v>16.149999999999999</v>
      </c>
    </row>
    <row r="80" spans="1:31">
      <c r="A80" t="s">
        <v>122</v>
      </c>
      <c r="B80" s="75">
        <v>208.94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</v>
      </c>
      <c r="J80">
        <v>272.05</v>
      </c>
      <c r="K80">
        <v>96.74</v>
      </c>
      <c r="L80">
        <v>6.69</v>
      </c>
      <c r="M80">
        <v>6.6</v>
      </c>
      <c r="N80" s="135">
        <v>0</v>
      </c>
      <c r="O80" s="135">
        <v>0</v>
      </c>
      <c r="P80" s="135">
        <v>0</v>
      </c>
      <c r="Q80">
        <v>6</v>
      </c>
      <c r="R80">
        <v>0</v>
      </c>
      <c r="S80">
        <v>6.51</v>
      </c>
      <c r="T80">
        <v>15.17</v>
      </c>
      <c r="U80">
        <v>5.0599999999999996</v>
      </c>
      <c r="V80">
        <v>5.05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4.2699999999999996</v>
      </c>
      <c r="AD80">
        <v>16.46</v>
      </c>
      <c r="AE80">
        <v>16.46</v>
      </c>
    </row>
    <row r="81" spans="1:31">
      <c r="A81" t="s">
        <v>123</v>
      </c>
      <c r="B81" s="75">
        <v>208.94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</v>
      </c>
      <c r="J81">
        <v>272.05</v>
      </c>
      <c r="K81">
        <v>96.74</v>
      </c>
      <c r="L81">
        <v>6.69</v>
      </c>
      <c r="M81">
        <v>7.27</v>
      </c>
      <c r="N81" s="135">
        <v>0</v>
      </c>
      <c r="O81" s="135">
        <v>0</v>
      </c>
      <c r="P81" s="135">
        <v>0</v>
      </c>
      <c r="Q81">
        <v>6</v>
      </c>
      <c r="R81">
        <v>0</v>
      </c>
      <c r="S81">
        <v>6.51</v>
      </c>
      <c r="T81">
        <v>15.75</v>
      </c>
      <c r="U81">
        <v>5.25</v>
      </c>
      <c r="V81">
        <v>5.26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4.51</v>
      </c>
      <c r="AD81">
        <v>16.66</v>
      </c>
      <c r="AE81">
        <v>16.66</v>
      </c>
    </row>
    <row r="82" spans="1:31">
      <c r="A82" t="s">
        <v>124</v>
      </c>
      <c r="B82" s="75">
        <v>208.94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</v>
      </c>
      <c r="J82">
        <v>272.05</v>
      </c>
      <c r="K82">
        <v>96.74</v>
      </c>
      <c r="L82">
        <v>6.69</v>
      </c>
      <c r="M82">
        <v>7.95</v>
      </c>
      <c r="N82" s="135">
        <v>0</v>
      </c>
      <c r="O82" s="135">
        <v>0</v>
      </c>
      <c r="P82" s="135">
        <v>0</v>
      </c>
      <c r="Q82">
        <v>6</v>
      </c>
      <c r="R82">
        <v>0</v>
      </c>
      <c r="S82">
        <v>6.51</v>
      </c>
      <c r="T82">
        <v>16.87</v>
      </c>
      <c r="U82">
        <v>5.62</v>
      </c>
      <c r="V82">
        <v>5.63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4.7300000000000004</v>
      </c>
      <c r="AD82">
        <v>16.84</v>
      </c>
      <c r="AE82">
        <v>16.84</v>
      </c>
    </row>
    <row r="83" spans="1:31">
      <c r="A83" t="s">
        <v>125</v>
      </c>
      <c r="B83" s="75">
        <v>208.94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</v>
      </c>
      <c r="J83">
        <v>272.05</v>
      </c>
      <c r="K83">
        <v>96.74</v>
      </c>
      <c r="L83">
        <v>6.69</v>
      </c>
      <c r="M83">
        <v>8.68</v>
      </c>
      <c r="N83" s="135">
        <v>0</v>
      </c>
      <c r="O83" s="135">
        <v>0</v>
      </c>
      <c r="P83" s="135">
        <v>0</v>
      </c>
      <c r="Q83">
        <v>6</v>
      </c>
      <c r="R83">
        <v>0</v>
      </c>
      <c r="S83">
        <v>6.42</v>
      </c>
      <c r="T83">
        <v>32.56</v>
      </c>
      <c r="U83">
        <v>10.85</v>
      </c>
      <c r="V83">
        <v>10.86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4.96</v>
      </c>
      <c r="AD83">
        <v>21.84</v>
      </c>
      <c r="AE83">
        <v>21.84</v>
      </c>
    </row>
    <row r="84" spans="1:31">
      <c r="A84" t="s">
        <v>126</v>
      </c>
      <c r="B84" s="75">
        <v>208.94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</v>
      </c>
      <c r="J84">
        <v>272.05</v>
      </c>
      <c r="K84">
        <v>96.74</v>
      </c>
      <c r="L84">
        <v>6.69</v>
      </c>
      <c r="M84">
        <v>9.44</v>
      </c>
      <c r="N84" s="135">
        <v>0</v>
      </c>
      <c r="O84" s="135">
        <v>0</v>
      </c>
      <c r="P84" s="135">
        <v>0</v>
      </c>
      <c r="Q84">
        <v>6</v>
      </c>
      <c r="R84">
        <v>0</v>
      </c>
      <c r="S84">
        <v>6.42</v>
      </c>
      <c r="T84">
        <v>33.31</v>
      </c>
      <c r="U84">
        <v>11.1</v>
      </c>
      <c r="V84">
        <v>11.12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5.19</v>
      </c>
      <c r="AD84">
        <v>21.76</v>
      </c>
      <c r="AE84">
        <v>21.76</v>
      </c>
    </row>
    <row r="85" spans="1:31">
      <c r="A85" t="s">
        <v>127</v>
      </c>
      <c r="B85" s="75">
        <v>208.94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</v>
      </c>
      <c r="J85">
        <v>272.05</v>
      </c>
      <c r="K85">
        <v>96.74</v>
      </c>
      <c r="L85">
        <v>6.69</v>
      </c>
      <c r="M85">
        <v>10.31</v>
      </c>
      <c r="N85" s="135">
        <v>0</v>
      </c>
      <c r="O85" s="135">
        <v>0</v>
      </c>
      <c r="P85" s="135">
        <v>0</v>
      </c>
      <c r="Q85">
        <v>6</v>
      </c>
      <c r="R85">
        <v>0</v>
      </c>
      <c r="S85">
        <v>6.42</v>
      </c>
      <c r="T85">
        <v>32.619999999999997</v>
      </c>
      <c r="U85">
        <v>10.87</v>
      </c>
      <c r="V85">
        <v>10.88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5.35</v>
      </c>
      <c r="AD85">
        <v>21.6</v>
      </c>
      <c r="AE85">
        <v>21.6</v>
      </c>
    </row>
    <row r="86" spans="1:31">
      <c r="A86" t="s">
        <v>128</v>
      </c>
      <c r="B86" s="75">
        <v>208.94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58.1</v>
      </c>
      <c r="J86">
        <v>272.05</v>
      </c>
      <c r="K86">
        <v>96.74</v>
      </c>
      <c r="L86">
        <v>6.69</v>
      </c>
      <c r="M86">
        <v>11.22</v>
      </c>
      <c r="N86" s="135">
        <v>0</v>
      </c>
      <c r="O86" s="135">
        <v>0</v>
      </c>
      <c r="P86" s="135">
        <v>0</v>
      </c>
      <c r="Q86">
        <v>6</v>
      </c>
      <c r="R86">
        <v>0</v>
      </c>
      <c r="S86">
        <v>6.42</v>
      </c>
      <c r="T86">
        <v>31.01</v>
      </c>
      <c r="U86">
        <v>10.34</v>
      </c>
      <c r="V86">
        <v>10.33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5.44</v>
      </c>
      <c r="AD86">
        <v>21.41</v>
      </c>
      <c r="AE86">
        <v>21.41</v>
      </c>
    </row>
    <row r="87" spans="1:31">
      <c r="A87" t="s">
        <v>129</v>
      </c>
      <c r="B87" s="75">
        <v>208.94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58.1</v>
      </c>
      <c r="J87">
        <v>272.05</v>
      </c>
      <c r="K87">
        <v>96.74</v>
      </c>
      <c r="L87">
        <v>6.69</v>
      </c>
      <c r="M87">
        <v>12.24</v>
      </c>
      <c r="N87" s="135">
        <v>0</v>
      </c>
      <c r="O87" s="135">
        <v>0</v>
      </c>
      <c r="P87" s="135">
        <v>0</v>
      </c>
      <c r="Q87">
        <v>5.77</v>
      </c>
      <c r="R87">
        <v>0</v>
      </c>
      <c r="S87">
        <v>6.28</v>
      </c>
      <c r="T87">
        <v>31.13</v>
      </c>
      <c r="U87">
        <v>10.38</v>
      </c>
      <c r="V87">
        <v>10.37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5.53</v>
      </c>
      <c r="AD87">
        <v>22.04</v>
      </c>
      <c r="AE87">
        <v>22.04</v>
      </c>
    </row>
    <row r="88" spans="1:31">
      <c r="A88" t="s">
        <v>130</v>
      </c>
      <c r="B88" s="75">
        <v>208.94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58.1</v>
      </c>
      <c r="J88">
        <v>272.05</v>
      </c>
      <c r="K88">
        <v>96.74</v>
      </c>
      <c r="L88">
        <v>6.69</v>
      </c>
      <c r="M88">
        <v>13.25</v>
      </c>
      <c r="N88" s="135">
        <v>0</v>
      </c>
      <c r="O88" s="135">
        <v>0</v>
      </c>
      <c r="P88" s="135">
        <v>0</v>
      </c>
      <c r="Q88">
        <v>5.77</v>
      </c>
      <c r="R88">
        <v>0</v>
      </c>
      <c r="S88">
        <v>6.28</v>
      </c>
      <c r="T88">
        <v>31.3</v>
      </c>
      <c r="U88">
        <v>10.43</v>
      </c>
      <c r="V88">
        <v>10.43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7.11</v>
      </c>
      <c r="AD88">
        <v>22.81</v>
      </c>
      <c r="AE88">
        <v>22.81</v>
      </c>
    </row>
    <row r="89" spans="1:31">
      <c r="A89" t="s">
        <v>131</v>
      </c>
      <c r="B89" s="75">
        <v>208.94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58.1</v>
      </c>
      <c r="J89">
        <v>272.05</v>
      </c>
      <c r="K89">
        <v>96.74</v>
      </c>
      <c r="L89">
        <v>6.69</v>
      </c>
      <c r="M89">
        <v>14.11</v>
      </c>
      <c r="N89" s="135">
        <v>0</v>
      </c>
      <c r="O89" s="135">
        <v>0</v>
      </c>
      <c r="P89" s="135">
        <v>0</v>
      </c>
      <c r="Q89">
        <v>5.77</v>
      </c>
      <c r="R89">
        <v>0</v>
      </c>
      <c r="S89">
        <v>6.28</v>
      </c>
      <c r="T89">
        <v>39.15</v>
      </c>
      <c r="U89">
        <v>13.05</v>
      </c>
      <c r="V89">
        <v>13.04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7.01</v>
      </c>
      <c r="AD89">
        <v>23.24</v>
      </c>
      <c r="AE89">
        <v>23.24</v>
      </c>
    </row>
    <row r="90" spans="1:31">
      <c r="A90" t="s">
        <v>132</v>
      </c>
      <c r="B90" s="75">
        <v>208.94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58.1</v>
      </c>
      <c r="J90">
        <v>272.05</v>
      </c>
      <c r="K90">
        <v>96.74</v>
      </c>
      <c r="L90">
        <v>6.69</v>
      </c>
      <c r="M90">
        <v>15.07</v>
      </c>
      <c r="N90" s="135">
        <v>0</v>
      </c>
      <c r="O90" s="135">
        <v>0</v>
      </c>
      <c r="P90" s="135">
        <v>0</v>
      </c>
      <c r="Q90">
        <v>5.77</v>
      </c>
      <c r="R90">
        <v>0</v>
      </c>
      <c r="S90">
        <v>6.28</v>
      </c>
      <c r="T90">
        <v>40.1</v>
      </c>
      <c r="U90">
        <v>13.37</v>
      </c>
      <c r="V90">
        <v>13.36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6.88</v>
      </c>
      <c r="AD90">
        <v>22.76</v>
      </c>
      <c r="AE90">
        <v>22.76</v>
      </c>
    </row>
    <row r="91" spans="1:31">
      <c r="A91" t="s">
        <v>133</v>
      </c>
      <c r="B91" s="75">
        <v>208.94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58.1</v>
      </c>
      <c r="J91">
        <v>272.05</v>
      </c>
      <c r="K91">
        <v>96.74</v>
      </c>
      <c r="L91">
        <v>6.54</v>
      </c>
      <c r="M91">
        <v>15.94</v>
      </c>
      <c r="N91" s="135">
        <v>0</v>
      </c>
      <c r="O91" s="135">
        <v>0</v>
      </c>
      <c r="P91" s="135">
        <v>0</v>
      </c>
      <c r="Q91">
        <v>5.77</v>
      </c>
      <c r="R91">
        <v>0</v>
      </c>
      <c r="S91">
        <v>6.18</v>
      </c>
      <c r="T91">
        <v>41.56</v>
      </c>
      <c r="U91">
        <v>13.85</v>
      </c>
      <c r="V91">
        <v>13.87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6.78</v>
      </c>
      <c r="AD91">
        <v>22.43</v>
      </c>
      <c r="AE91">
        <v>22.43</v>
      </c>
    </row>
    <row r="92" spans="1:31">
      <c r="A92" t="s">
        <v>134</v>
      </c>
      <c r="B92" s="75">
        <v>208.94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58.1</v>
      </c>
      <c r="J92">
        <v>272.05</v>
      </c>
      <c r="K92">
        <v>96.74</v>
      </c>
      <c r="L92">
        <v>6.54</v>
      </c>
      <c r="M92">
        <v>16.940000000000001</v>
      </c>
      <c r="N92" s="135">
        <v>0</v>
      </c>
      <c r="O92" s="135">
        <v>0</v>
      </c>
      <c r="P92" s="135">
        <v>0</v>
      </c>
      <c r="Q92">
        <v>5.77</v>
      </c>
      <c r="R92">
        <v>0</v>
      </c>
      <c r="S92">
        <v>6.18</v>
      </c>
      <c r="T92">
        <v>42.25</v>
      </c>
      <c r="U92">
        <v>14.08</v>
      </c>
      <c r="V92">
        <v>14.09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6.78</v>
      </c>
      <c r="AD92">
        <v>22.33</v>
      </c>
      <c r="AE92">
        <v>22.33</v>
      </c>
    </row>
    <row r="93" spans="1:31">
      <c r="A93" t="s">
        <v>135</v>
      </c>
      <c r="B93" s="75">
        <v>208.94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58.1</v>
      </c>
      <c r="J93">
        <v>272.05</v>
      </c>
      <c r="K93">
        <v>96.74</v>
      </c>
      <c r="L93">
        <v>6.54</v>
      </c>
      <c r="M93">
        <v>19.059999999999999</v>
      </c>
      <c r="N93" s="135">
        <v>0</v>
      </c>
      <c r="O93" s="135">
        <v>0</v>
      </c>
      <c r="P93" s="135">
        <v>0</v>
      </c>
      <c r="Q93">
        <v>5.77</v>
      </c>
      <c r="R93">
        <v>0</v>
      </c>
      <c r="S93">
        <v>6.18</v>
      </c>
      <c r="T93">
        <v>42.01</v>
      </c>
      <c r="U93">
        <v>14</v>
      </c>
      <c r="V93">
        <v>14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6.94</v>
      </c>
      <c r="AD93">
        <v>22.69</v>
      </c>
      <c r="AE93">
        <v>22.69</v>
      </c>
    </row>
    <row r="94" spans="1:31">
      <c r="A94" t="s">
        <v>136</v>
      </c>
      <c r="B94" s="75">
        <v>208.94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58.1</v>
      </c>
      <c r="J94">
        <v>272.05</v>
      </c>
      <c r="K94">
        <v>96.74</v>
      </c>
      <c r="L94">
        <v>6.54</v>
      </c>
      <c r="M94">
        <v>19.11</v>
      </c>
      <c r="N94" s="135">
        <v>0</v>
      </c>
      <c r="O94" s="135">
        <v>0</v>
      </c>
      <c r="P94" s="135">
        <v>0</v>
      </c>
      <c r="Q94">
        <v>5.77</v>
      </c>
      <c r="R94">
        <v>0</v>
      </c>
      <c r="S94">
        <v>6.18</v>
      </c>
      <c r="T94">
        <v>41.58</v>
      </c>
      <c r="U94">
        <v>13.86</v>
      </c>
      <c r="V94">
        <v>13.85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8.06</v>
      </c>
      <c r="AD94">
        <v>25.76</v>
      </c>
      <c r="AE94">
        <v>25.76</v>
      </c>
    </row>
    <row r="95" spans="1:31">
      <c r="A95" t="s">
        <v>137</v>
      </c>
      <c r="B95" s="75">
        <v>208.94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58.1</v>
      </c>
      <c r="J95">
        <v>272.05</v>
      </c>
      <c r="K95">
        <v>96.74</v>
      </c>
      <c r="L95">
        <v>6.54</v>
      </c>
      <c r="M95">
        <v>19.34</v>
      </c>
      <c r="N95" s="135">
        <v>0</v>
      </c>
      <c r="O95" s="135">
        <v>0</v>
      </c>
      <c r="P95" s="135">
        <v>0</v>
      </c>
      <c r="Q95">
        <v>5.62</v>
      </c>
      <c r="R95">
        <v>0</v>
      </c>
      <c r="S95">
        <v>6.05</v>
      </c>
      <c r="T95">
        <v>40.85</v>
      </c>
      <c r="U95">
        <v>13.61</v>
      </c>
      <c r="V95">
        <v>13.62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8.18</v>
      </c>
      <c r="AD95">
        <v>25.26</v>
      </c>
      <c r="AE95">
        <v>25.26</v>
      </c>
    </row>
    <row r="96" spans="1:31">
      <c r="A96" t="s">
        <v>138</v>
      </c>
      <c r="B96" s="75">
        <v>208.94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58.1</v>
      </c>
      <c r="J96">
        <v>272.05</v>
      </c>
      <c r="K96">
        <v>96.74</v>
      </c>
      <c r="L96">
        <v>6.54</v>
      </c>
      <c r="M96">
        <v>19.52</v>
      </c>
      <c r="N96" s="135">
        <v>0</v>
      </c>
      <c r="O96" s="135">
        <v>0</v>
      </c>
      <c r="P96" s="135">
        <v>0</v>
      </c>
      <c r="Q96">
        <v>5.62</v>
      </c>
      <c r="R96">
        <v>0</v>
      </c>
      <c r="S96">
        <v>6.05</v>
      </c>
      <c r="T96">
        <v>40.01</v>
      </c>
      <c r="U96">
        <v>13.34</v>
      </c>
      <c r="V96">
        <v>13.33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8.23</v>
      </c>
      <c r="AD96">
        <v>24.43</v>
      </c>
      <c r="AE96">
        <v>24.43</v>
      </c>
    </row>
    <row r="97" spans="1:36">
      <c r="A97" t="s">
        <v>139</v>
      </c>
      <c r="B97" s="75">
        <v>208.94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58.1</v>
      </c>
      <c r="J97">
        <v>272.05</v>
      </c>
      <c r="K97">
        <v>96.74</v>
      </c>
      <c r="L97">
        <v>6.54</v>
      </c>
      <c r="M97">
        <v>19.670000000000002</v>
      </c>
      <c r="N97" s="135">
        <v>0</v>
      </c>
      <c r="O97" s="135">
        <v>0</v>
      </c>
      <c r="P97" s="135">
        <v>0</v>
      </c>
      <c r="Q97">
        <v>5.62</v>
      </c>
      <c r="R97">
        <v>0</v>
      </c>
      <c r="S97">
        <v>6.05</v>
      </c>
      <c r="T97">
        <v>39.58</v>
      </c>
      <c r="U97">
        <v>13.19</v>
      </c>
      <c r="V97">
        <v>13.19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8.59</v>
      </c>
      <c r="AD97">
        <v>23.43</v>
      </c>
      <c r="AE97">
        <v>23.43</v>
      </c>
    </row>
    <row r="98" spans="1:36">
      <c r="A98" t="s">
        <v>140</v>
      </c>
      <c r="B98" s="75">
        <v>208.94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58.1</v>
      </c>
      <c r="J98">
        <v>272.05</v>
      </c>
      <c r="K98">
        <v>96.74</v>
      </c>
      <c r="L98">
        <v>6.54</v>
      </c>
      <c r="M98">
        <v>20.05</v>
      </c>
      <c r="N98" s="135">
        <v>0</v>
      </c>
      <c r="O98" s="135">
        <v>0</v>
      </c>
      <c r="P98" s="135">
        <v>0</v>
      </c>
      <c r="Q98">
        <v>5.62</v>
      </c>
      <c r="R98">
        <v>0</v>
      </c>
      <c r="S98">
        <v>6.05</v>
      </c>
      <c r="T98">
        <v>39.36</v>
      </c>
      <c r="U98">
        <v>13.12</v>
      </c>
      <c r="V98">
        <v>13.12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8.6300000000000008</v>
      </c>
      <c r="AD98">
        <v>22.74</v>
      </c>
      <c r="AE98">
        <v>22.74</v>
      </c>
    </row>
    <row r="99" spans="1:36">
      <c r="A99" t="s">
        <v>141</v>
      </c>
      <c r="B99" s="75">
        <f>SUM(B3:B98)/4000</f>
        <v>5.0145599999999977</v>
      </c>
      <c r="C99" s="75">
        <f t="shared" ref="C99:L99" si="2">SUM(C3:C98)/4000</f>
        <v>1.134400000000001</v>
      </c>
      <c r="D99" s="135">
        <f t="shared" ref="D99" si="3">SUM(D3:D98)/4000</f>
        <v>1.0155225000000001</v>
      </c>
      <c r="E99" s="75"/>
      <c r="F99" s="78">
        <f t="shared" si="2"/>
        <v>0.12973000000000001</v>
      </c>
      <c r="G99" s="78">
        <f t="shared" si="2"/>
        <v>0.12973000000000001</v>
      </c>
      <c r="H99" s="78">
        <f t="shared" si="2"/>
        <v>0.132965</v>
      </c>
      <c r="I99">
        <f t="shared" si="2"/>
        <v>1.0718374999999993</v>
      </c>
      <c r="J99">
        <f t="shared" si="2"/>
        <v>6.5291999999999888</v>
      </c>
      <c r="K99">
        <f t="shared" si="2"/>
        <v>1.8191124999999972</v>
      </c>
      <c r="L99">
        <f t="shared" si="2"/>
        <v>0.1655650000000003</v>
      </c>
      <c r="M99">
        <f t="shared" ref="M99:AB99" si="4">SUM(M3:M98)/4000</f>
        <v>0.30776249999999994</v>
      </c>
      <c r="N99" s="135">
        <f t="shared" si="4"/>
        <v>0.34181249999999996</v>
      </c>
      <c r="O99" s="135">
        <f t="shared" si="4"/>
        <v>0.33109500000000003</v>
      </c>
      <c r="P99" s="135">
        <f t="shared" si="4"/>
        <v>0.342615</v>
      </c>
      <c r="Q99">
        <f t="shared" si="4"/>
        <v>0.14168500000000001</v>
      </c>
      <c r="R99">
        <f t="shared" si="4"/>
        <v>0.72488750000000002</v>
      </c>
      <c r="S99">
        <f t="shared" si="4"/>
        <v>0.14520999999999995</v>
      </c>
      <c r="T99">
        <f t="shared" si="4"/>
        <v>0.39658749999999976</v>
      </c>
      <c r="U99">
        <f t="shared" si="4"/>
        <v>0.13219</v>
      </c>
      <c r="V99">
        <f t="shared" si="4"/>
        <v>0.13215000000000007</v>
      </c>
      <c r="W99">
        <f t="shared" si="4"/>
        <v>1.8691850000000003</v>
      </c>
      <c r="X99">
        <f t="shared" si="4"/>
        <v>0.37381999999999982</v>
      </c>
      <c r="Y99">
        <f t="shared" si="4"/>
        <v>0.67286999999999997</v>
      </c>
      <c r="Z99">
        <f t="shared" si="4"/>
        <v>0.35851999999999995</v>
      </c>
      <c r="AA99">
        <f t="shared" si="4"/>
        <v>0.68189500000000014</v>
      </c>
      <c r="AB99">
        <f t="shared" si="4"/>
        <v>0.34092</v>
      </c>
      <c r="AC99">
        <f t="shared" ref="AC99:AJ99" si="5">SUM(AC3:AC98)/4000</f>
        <v>8.1762499999999988E-2</v>
      </c>
      <c r="AD99">
        <f t="shared" si="5"/>
        <v>0.28646999999999995</v>
      </c>
      <c r="AE99">
        <f t="shared" si="5"/>
        <v>0.28646999999999995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160.78950716135842</v>
      </c>
      <c r="L3">
        <v>69.99929261808974</v>
      </c>
      <c r="M3">
        <v>63.766265872569953</v>
      </c>
      <c r="N3">
        <v>24.902515952597998</v>
      </c>
      <c r="O3">
        <v>73.287545195201474</v>
      </c>
      <c r="P3">
        <v>27.271256273878191</v>
      </c>
      <c r="Q3">
        <v>9.5863222748815158</v>
      </c>
      <c r="R3">
        <v>18.616086344793953</v>
      </c>
      <c r="S3">
        <v>11.587662397179789</v>
      </c>
      <c r="T3">
        <v>0</v>
      </c>
      <c r="U3">
        <v>51.761644251562643</v>
      </c>
      <c r="V3">
        <v>9.0984538653366585</v>
      </c>
      <c r="W3">
        <v>20.377136069518716</v>
      </c>
      <c r="X3">
        <v>43.19239119197767</v>
      </c>
      <c r="Y3">
        <v>0</v>
      </c>
      <c r="Z3">
        <v>2.8784289599999995</v>
      </c>
      <c r="AA3">
        <v>0</v>
      </c>
      <c r="AB3">
        <v>11.568563136000003</v>
      </c>
      <c r="AC3">
        <v>8.5010146560000006</v>
      </c>
      <c r="AD3">
        <v>12.009792240000001</v>
      </c>
      <c r="AE3">
        <v>19.722276000000004</v>
      </c>
      <c r="AF3">
        <v>12.303000000000003</v>
      </c>
      <c r="AG3">
        <v>27.392491200000002</v>
      </c>
      <c r="AH3">
        <v>51.366416400000006</v>
      </c>
      <c r="AI3">
        <v>0</v>
      </c>
      <c r="AJ3">
        <v>0</v>
      </c>
      <c r="AK3">
        <v>22.295999999999999</v>
      </c>
      <c r="AL3">
        <v>59.816099999999985</v>
      </c>
      <c r="AM3">
        <v>2.3184297714285713</v>
      </c>
      <c r="AN3">
        <v>0</v>
      </c>
      <c r="AO3">
        <v>8.0057375999999998</v>
      </c>
      <c r="AP3">
        <v>5.6824135200000008</v>
      </c>
      <c r="AQ3">
        <v>21.572980000000001</v>
      </c>
      <c r="AR3">
        <v>4.8487679999999997</v>
      </c>
      <c r="AS3">
        <v>5.0219006400000001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28.106971166489476</v>
      </c>
      <c r="BB3">
        <f>SUM(B3:AZ3)-BA3</f>
        <v>831.43342042588563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160.78950716135842</v>
      </c>
      <c r="L4">
        <v>69.99929261808974</v>
      </c>
      <c r="M4">
        <v>63.766265872569953</v>
      </c>
      <c r="N4">
        <v>24.902515952597998</v>
      </c>
      <c r="O4">
        <v>73.287545195201474</v>
      </c>
      <c r="P4">
        <v>27.271256273878191</v>
      </c>
      <c r="Q4">
        <v>9.5863222748815158</v>
      </c>
      <c r="R4">
        <v>18.616086344793953</v>
      </c>
      <c r="S4">
        <v>11.587662397179789</v>
      </c>
      <c r="T4">
        <v>0</v>
      </c>
      <c r="U4">
        <v>51.761644251562643</v>
      </c>
      <c r="V4">
        <v>9.0984538653366585</v>
      </c>
      <c r="W4">
        <v>20.377136069518716</v>
      </c>
      <c r="X4">
        <v>43.19239119197767</v>
      </c>
      <c r="Y4">
        <v>0</v>
      </c>
      <c r="Z4">
        <v>2.8784289599999995</v>
      </c>
      <c r="AA4">
        <v>0</v>
      </c>
      <c r="AB4">
        <v>11.568563136000003</v>
      </c>
      <c r="AC4">
        <v>8.5010146560000006</v>
      </c>
      <c r="AD4">
        <v>12.009792240000001</v>
      </c>
      <c r="AE4">
        <v>19.722276000000004</v>
      </c>
      <c r="AF4">
        <v>12.303000000000003</v>
      </c>
      <c r="AG4">
        <v>27.392491200000002</v>
      </c>
      <c r="AH4">
        <v>47.831076000000003</v>
      </c>
      <c r="AI4">
        <v>0</v>
      </c>
      <c r="AJ4">
        <v>0</v>
      </c>
      <c r="AK4">
        <v>22.295999999999999</v>
      </c>
      <c r="AL4">
        <v>59.816099999999985</v>
      </c>
      <c r="AM4">
        <v>2.3184297714285713</v>
      </c>
      <c r="AN4">
        <v>0</v>
      </c>
      <c r="AO4">
        <v>8.0057375999999998</v>
      </c>
      <c r="AP4">
        <v>5.6824135200000008</v>
      </c>
      <c r="AQ4">
        <v>21.572980000000001</v>
      </c>
      <c r="AR4">
        <v>4.8487679999999997</v>
      </c>
      <c r="AS4">
        <v>5.0219006400000001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27.991365820889474</v>
      </c>
      <c r="BB4">
        <f t="shared" ref="BB4:BB67" si="0">SUM(B4:AZ4)-BA4</f>
        <v>828.01368537148574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160.78950716135842</v>
      </c>
      <c r="L5">
        <v>69.99929261808974</v>
      </c>
      <c r="M5">
        <v>63.766265872569953</v>
      </c>
      <c r="N5">
        <v>24.902515952597998</v>
      </c>
      <c r="O5">
        <v>73.287545195201474</v>
      </c>
      <c r="P5">
        <v>27.271256273878191</v>
      </c>
      <c r="Q5">
        <v>9.5863222748815158</v>
      </c>
      <c r="R5">
        <v>18.616086344793953</v>
      </c>
      <c r="S5">
        <v>11.587662397179789</v>
      </c>
      <c r="T5">
        <v>0</v>
      </c>
      <c r="U5">
        <v>51.761644251562643</v>
      </c>
      <c r="V5">
        <v>9.0984538653366585</v>
      </c>
      <c r="W5">
        <v>20.377136069518716</v>
      </c>
      <c r="X5">
        <v>43.19239119197767</v>
      </c>
      <c r="Y5">
        <v>0</v>
      </c>
      <c r="Z5">
        <v>2.8784289599999995</v>
      </c>
      <c r="AA5">
        <v>0</v>
      </c>
      <c r="AB5">
        <v>11.568563136000003</v>
      </c>
      <c r="AC5">
        <v>4.2505073280000003</v>
      </c>
      <c r="AD5">
        <v>12.009792240000001</v>
      </c>
      <c r="AE5">
        <v>19.722276000000004</v>
      </c>
      <c r="AF5">
        <v>12.303000000000003</v>
      </c>
      <c r="AG5">
        <v>27.392491200000002</v>
      </c>
      <c r="AH5">
        <v>47.831076000000003</v>
      </c>
      <c r="AI5">
        <v>0</v>
      </c>
      <c r="AJ5">
        <v>0</v>
      </c>
      <c r="AK5">
        <v>22.295999999999999</v>
      </c>
      <c r="AL5">
        <v>34.675999999999995</v>
      </c>
      <c r="AM5">
        <v>2.3184297714285713</v>
      </c>
      <c r="AN5">
        <v>0</v>
      </c>
      <c r="AO5">
        <v>8.0057375999999998</v>
      </c>
      <c r="AP5">
        <v>5.6824135200000008</v>
      </c>
      <c r="AQ5">
        <v>20.74325</v>
      </c>
      <c r="AR5">
        <v>4.8487679999999997</v>
      </c>
      <c r="AS5">
        <v>5.0219006400000001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27.003160838130096</v>
      </c>
      <c r="BB5">
        <f t="shared" si="0"/>
        <v>798.78155302624509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160.78950716135842</v>
      </c>
      <c r="L6">
        <v>69.99929261808974</v>
      </c>
      <c r="M6">
        <v>63.766265872569953</v>
      </c>
      <c r="N6">
        <v>24.902515952597998</v>
      </c>
      <c r="O6">
        <v>73.287545195201474</v>
      </c>
      <c r="P6">
        <v>27.271256273878191</v>
      </c>
      <c r="Q6">
        <v>9.5863222748815158</v>
      </c>
      <c r="R6">
        <v>18.616086344793953</v>
      </c>
      <c r="S6">
        <v>11.587662397179789</v>
      </c>
      <c r="T6">
        <v>0</v>
      </c>
      <c r="U6">
        <v>51.761644251562643</v>
      </c>
      <c r="V6">
        <v>9.0984538653366585</v>
      </c>
      <c r="W6">
        <v>20.377136069518716</v>
      </c>
      <c r="X6">
        <v>43.19239119197767</v>
      </c>
      <c r="Y6">
        <v>0</v>
      </c>
      <c r="Z6">
        <v>2.8784289599999995</v>
      </c>
      <c r="AA6">
        <v>0</v>
      </c>
      <c r="AB6">
        <v>5.7842815680000008</v>
      </c>
      <c r="AC6">
        <v>4.2505073280000003</v>
      </c>
      <c r="AD6">
        <v>12.009792240000001</v>
      </c>
      <c r="AE6">
        <v>19.722276000000004</v>
      </c>
      <c r="AF6">
        <v>12.303000000000003</v>
      </c>
      <c r="AG6">
        <v>27.392491200000002</v>
      </c>
      <c r="AH6">
        <v>41.093133119999997</v>
      </c>
      <c r="AI6">
        <v>0</v>
      </c>
      <c r="AJ6">
        <v>0</v>
      </c>
      <c r="AK6">
        <v>22.295999999999999</v>
      </c>
      <c r="AL6">
        <v>17.337999999999997</v>
      </c>
      <c r="AM6">
        <v>2.3184297714285713</v>
      </c>
      <c r="AN6">
        <v>0</v>
      </c>
      <c r="AO6">
        <v>8.0057375999999998</v>
      </c>
      <c r="AP6">
        <v>5.6824135200000008</v>
      </c>
      <c r="AQ6">
        <v>10.786490000000001</v>
      </c>
      <c r="AR6">
        <v>4.8487679999999997</v>
      </c>
      <c r="AS6">
        <v>5.0219006400000001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25.70114490749517</v>
      </c>
      <c r="BB6">
        <f t="shared" si="0"/>
        <v>760.26658450887976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160.78950716135842</v>
      </c>
      <c r="L7">
        <v>126.97039455840455</v>
      </c>
      <c r="M7">
        <v>63.766265872569953</v>
      </c>
      <c r="N7">
        <v>24.902515952597998</v>
      </c>
      <c r="O7">
        <v>73.287545195201474</v>
      </c>
      <c r="P7">
        <v>27.271256273878191</v>
      </c>
      <c r="Q7">
        <v>9.5863222748815158</v>
      </c>
      <c r="R7">
        <v>18.616086344793953</v>
      </c>
      <c r="S7">
        <v>11.587662397179789</v>
      </c>
      <c r="T7">
        <v>0</v>
      </c>
      <c r="U7">
        <v>51.761644251562643</v>
      </c>
      <c r="V7">
        <v>9.0984538653366585</v>
      </c>
      <c r="W7">
        <v>20.377136069518716</v>
      </c>
      <c r="X7">
        <v>43.19239119197767</v>
      </c>
      <c r="Y7">
        <v>0</v>
      </c>
      <c r="Z7">
        <v>2.8784289599999995</v>
      </c>
      <c r="AA7">
        <v>0</v>
      </c>
      <c r="AB7">
        <v>5.7842815680000008</v>
      </c>
      <c r="AC7">
        <v>4.2505073280000003</v>
      </c>
      <c r="AD7">
        <v>12.009792240000001</v>
      </c>
      <c r="AE7">
        <v>19.722276000000004</v>
      </c>
      <c r="AF7">
        <v>12.303000000000003</v>
      </c>
      <c r="AG7">
        <v>27.392491200000002</v>
      </c>
      <c r="AH7">
        <v>36.601171199999996</v>
      </c>
      <c r="AI7">
        <v>0</v>
      </c>
      <c r="AJ7">
        <v>0</v>
      </c>
      <c r="AK7">
        <v>22.295999999999999</v>
      </c>
      <c r="AL7">
        <v>17.337999999999997</v>
      </c>
      <c r="AM7">
        <v>2.3184297714285713</v>
      </c>
      <c r="AN7">
        <v>0</v>
      </c>
      <c r="AO7">
        <v>8.0057375999999998</v>
      </c>
      <c r="AP7">
        <v>5.6824135200000008</v>
      </c>
      <c r="AQ7">
        <v>10.4808</v>
      </c>
      <c r="AR7">
        <v>4.8487679999999997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27.397556462447049</v>
      </c>
      <c r="BB7">
        <f t="shared" si="0"/>
        <v>810.44821705424283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160.78950716135842</v>
      </c>
      <c r="L8">
        <v>126.97039455840455</v>
      </c>
      <c r="M8">
        <v>63.766265872569953</v>
      </c>
      <c r="N8">
        <v>24.902515952597998</v>
      </c>
      <c r="O8">
        <v>73.287545195201474</v>
      </c>
      <c r="P8">
        <v>27.271256273878191</v>
      </c>
      <c r="Q8">
        <v>9.5863222748815158</v>
      </c>
      <c r="R8">
        <v>18.616086344793953</v>
      </c>
      <c r="S8">
        <v>11.587662397179789</v>
      </c>
      <c r="T8">
        <v>0</v>
      </c>
      <c r="U8">
        <v>51.761644251562643</v>
      </c>
      <c r="V8">
        <v>9.0984538653366585</v>
      </c>
      <c r="W8">
        <v>20.377136069518716</v>
      </c>
      <c r="X8">
        <v>43.19239119197767</v>
      </c>
      <c r="Y8">
        <v>0</v>
      </c>
      <c r="Z8">
        <v>2.8784289599999995</v>
      </c>
      <c r="AA8">
        <v>0</v>
      </c>
      <c r="AB8">
        <v>5.7842815680000008</v>
      </c>
      <c r="AC8">
        <v>4.2505073280000003</v>
      </c>
      <c r="AD8">
        <v>12.009792240000001</v>
      </c>
      <c r="AE8">
        <v>19.722276000000004</v>
      </c>
      <c r="AF8">
        <v>12.303000000000003</v>
      </c>
      <c r="AG8">
        <v>27.392491200000002</v>
      </c>
      <c r="AH8">
        <v>33.273792</v>
      </c>
      <c r="AI8">
        <v>0</v>
      </c>
      <c r="AJ8">
        <v>0</v>
      </c>
      <c r="AK8">
        <v>22.295999999999999</v>
      </c>
      <c r="AL8">
        <v>17.337999999999997</v>
      </c>
      <c r="AM8">
        <v>2.3184297714285713</v>
      </c>
      <c r="AN8">
        <v>0</v>
      </c>
      <c r="AO8">
        <v>8.0057375999999998</v>
      </c>
      <c r="AP8">
        <v>5.6824135200000008</v>
      </c>
      <c r="AQ8">
        <v>0</v>
      </c>
      <c r="AR8">
        <v>4.8487679999999997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26.946029090447055</v>
      </c>
      <c r="BB8">
        <f t="shared" si="0"/>
        <v>797.09156522624278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160.78950716135842</v>
      </c>
      <c r="L9">
        <v>126.97102133647901</v>
      </c>
      <c r="M9">
        <v>63.766265872569953</v>
      </c>
      <c r="N9">
        <v>24.902515952597998</v>
      </c>
      <c r="O9">
        <v>73.287545195201474</v>
      </c>
      <c r="P9">
        <v>27.271256273878191</v>
      </c>
      <c r="Q9">
        <v>9.5863222748815158</v>
      </c>
      <c r="R9">
        <v>18.616086344793953</v>
      </c>
      <c r="S9">
        <v>11.587662397179789</v>
      </c>
      <c r="T9">
        <v>0</v>
      </c>
      <c r="U9">
        <v>51.761644251562643</v>
      </c>
      <c r="V9">
        <v>9.0984538653366585</v>
      </c>
      <c r="W9">
        <v>20.377136069518716</v>
      </c>
      <c r="X9">
        <v>43.19239119197767</v>
      </c>
      <c r="Y9">
        <v>0</v>
      </c>
      <c r="Z9">
        <v>2.8784289599999995</v>
      </c>
      <c r="AA9">
        <v>0</v>
      </c>
      <c r="AB9">
        <v>5.7842815680000008</v>
      </c>
      <c r="AC9">
        <v>4.2505073280000003</v>
      </c>
      <c r="AD9">
        <v>12.009792240000001</v>
      </c>
      <c r="AE9">
        <v>19.722276000000004</v>
      </c>
      <c r="AF9">
        <v>12.303000000000003</v>
      </c>
      <c r="AG9">
        <v>27.392491200000002</v>
      </c>
      <c r="AH9">
        <v>33.273792</v>
      </c>
      <c r="AI9">
        <v>0</v>
      </c>
      <c r="AJ9">
        <v>0</v>
      </c>
      <c r="AK9">
        <v>22.295999999999999</v>
      </c>
      <c r="AL9">
        <v>17.337999999999997</v>
      </c>
      <c r="AM9">
        <v>2.3184297714285713</v>
      </c>
      <c r="AN9">
        <v>0</v>
      </c>
      <c r="AO9">
        <v>8.0057375999999998</v>
      </c>
      <c r="AP9">
        <v>5.6824135200000008</v>
      </c>
      <c r="AQ9">
        <v>0</v>
      </c>
      <c r="AR9">
        <v>4.8487679999999997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26.946049705917261</v>
      </c>
      <c r="BB9">
        <f t="shared" si="0"/>
        <v>797.09217138884696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160.79345007668712</v>
      </c>
      <c r="L10">
        <v>126.97036240860504</v>
      </c>
      <c r="M10">
        <v>63.766265872569953</v>
      </c>
      <c r="N10">
        <v>24.902515952597998</v>
      </c>
      <c r="O10">
        <v>73.287545195201474</v>
      </c>
      <c r="P10">
        <v>27.271256273878191</v>
      </c>
      <c r="Q10">
        <v>9.5863222748815158</v>
      </c>
      <c r="R10">
        <v>18.616086344793953</v>
      </c>
      <c r="S10">
        <v>11.587662397179789</v>
      </c>
      <c r="T10">
        <v>0</v>
      </c>
      <c r="U10">
        <v>51.761644251562643</v>
      </c>
      <c r="V10">
        <v>9.0984538653366585</v>
      </c>
      <c r="W10">
        <v>20.377136069518716</v>
      </c>
      <c r="X10">
        <v>43.19239119197767</v>
      </c>
      <c r="Y10">
        <v>0</v>
      </c>
      <c r="Z10">
        <v>2.8784289599999995</v>
      </c>
      <c r="AA10">
        <v>0</v>
      </c>
      <c r="AB10">
        <v>5.7842815680000008</v>
      </c>
      <c r="AC10">
        <v>4.2505073280000003</v>
      </c>
      <c r="AD10">
        <v>12.009792240000001</v>
      </c>
      <c r="AE10">
        <v>19.722276000000004</v>
      </c>
      <c r="AF10">
        <v>12.303000000000003</v>
      </c>
      <c r="AG10">
        <v>27.392491200000002</v>
      </c>
      <c r="AH10">
        <v>26.203111199999999</v>
      </c>
      <c r="AI10">
        <v>0</v>
      </c>
      <c r="AJ10">
        <v>0</v>
      </c>
      <c r="AK10">
        <v>22.295999999999999</v>
      </c>
      <c r="AL10">
        <v>17.337999999999997</v>
      </c>
      <c r="AM10">
        <v>2.3184297714285713</v>
      </c>
      <c r="AN10">
        <v>0</v>
      </c>
      <c r="AO10">
        <v>8.0057375999999998</v>
      </c>
      <c r="AP10">
        <v>5.6824135200000008</v>
      </c>
      <c r="AQ10">
        <v>0</v>
      </c>
      <c r="AR10">
        <v>4.8487679999999997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26.714946045160239</v>
      </c>
      <c r="BB10">
        <f t="shared" si="0"/>
        <v>790.25587823705882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160.79345007668712</v>
      </c>
      <c r="L11">
        <v>126.96959326728788</v>
      </c>
      <c r="M11">
        <v>63.766265872569953</v>
      </c>
      <c r="N11">
        <v>24.902515952597998</v>
      </c>
      <c r="O11">
        <v>73.287545195201474</v>
      </c>
      <c r="P11">
        <v>27.271256273878191</v>
      </c>
      <c r="Q11">
        <v>9.5863222748815158</v>
      </c>
      <c r="R11">
        <v>18.616086344793953</v>
      </c>
      <c r="S11">
        <v>11.587662397179789</v>
      </c>
      <c r="T11">
        <v>0</v>
      </c>
      <c r="U11">
        <v>51.761644251562643</v>
      </c>
      <c r="V11">
        <v>9.0984538653366585</v>
      </c>
      <c r="W11">
        <v>20.377136069518716</v>
      </c>
      <c r="X11">
        <v>43.19239119197767</v>
      </c>
      <c r="Y11">
        <v>0</v>
      </c>
      <c r="Z11">
        <v>2.8784289599999995</v>
      </c>
      <c r="AA11">
        <v>0</v>
      </c>
      <c r="AB11">
        <v>5.7842815680000008</v>
      </c>
      <c r="AC11">
        <v>4.2505073280000003</v>
      </c>
      <c r="AD11">
        <v>12.009792240000001</v>
      </c>
      <c r="AE11">
        <v>19.722276000000004</v>
      </c>
      <c r="AF11">
        <v>12.303000000000003</v>
      </c>
      <c r="AG11">
        <v>27.392491200000002</v>
      </c>
      <c r="AH11">
        <v>26.203111199999999</v>
      </c>
      <c r="AI11">
        <v>0</v>
      </c>
      <c r="AJ11">
        <v>0</v>
      </c>
      <c r="AK11">
        <v>22.295999999999999</v>
      </c>
      <c r="AL11">
        <v>17.337999999999997</v>
      </c>
      <c r="AM11">
        <v>2.3184297714285713</v>
      </c>
      <c r="AN11">
        <v>0</v>
      </c>
      <c r="AO11">
        <v>8.0057375999999998</v>
      </c>
      <c r="AP11">
        <v>5.6824135200000008</v>
      </c>
      <c r="AQ11">
        <v>0</v>
      </c>
      <c r="AR11">
        <v>4.8487679999999997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26.714920710147616</v>
      </c>
      <c r="BB11">
        <f t="shared" si="0"/>
        <v>790.25513443075431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160.79345007668712</v>
      </c>
      <c r="L12">
        <v>126.96959326728788</v>
      </c>
      <c r="M12">
        <v>63.766265872569953</v>
      </c>
      <c r="N12">
        <v>24.902515952597998</v>
      </c>
      <c r="O12">
        <v>73.287545195201474</v>
      </c>
      <c r="P12">
        <v>27.271256273878191</v>
      </c>
      <c r="Q12">
        <v>9.5863222748815158</v>
      </c>
      <c r="R12">
        <v>18.616086344793953</v>
      </c>
      <c r="S12">
        <v>11.587662397179789</v>
      </c>
      <c r="T12">
        <v>0</v>
      </c>
      <c r="U12">
        <v>51.761644251562643</v>
      </c>
      <c r="V12">
        <v>9.0984538653366585</v>
      </c>
      <c r="W12">
        <v>20.377136069518716</v>
      </c>
      <c r="X12">
        <v>43.19239119197767</v>
      </c>
      <c r="Y12">
        <v>0</v>
      </c>
      <c r="Z12">
        <v>2.8784289599999995</v>
      </c>
      <c r="AA12">
        <v>0</v>
      </c>
      <c r="AB12">
        <v>5.7842815680000008</v>
      </c>
      <c r="AC12">
        <v>4.2505073280000003</v>
      </c>
      <c r="AD12">
        <v>12.009792240000001</v>
      </c>
      <c r="AE12">
        <v>19.722276000000004</v>
      </c>
      <c r="AF12">
        <v>12.303000000000003</v>
      </c>
      <c r="AG12">
        <v>27.392491200000002</v>
      </c>
      <c r="AH12">
        <v>26.203111199999999</v>
      </c>
      <c r="AI12">
        <v>0</v>
      </c>
      <c r="AJ12">
        <v>0</v>
      </c>
      <c r="AK12">
        <v>22.295999999999999</v>
      </c>
      <c r="AL12">
        <v>17.337999999999997</v>
      </c>
      <c r="AM12">
        <v>2.3184297714285713</v>
      </c>
      <c r="AN12">
        <v>0</v>
      </c>
      <c r="AO12">
        <v>8.0057375999999998</v>
      </c>
      <c r="AP12">
        <v>5.6824135200000008</v>
      </c>
      <c r="AQ12">
        <v>0</v>
      </c>
      <c r="AR12">
        <v>4.8487679999999997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26.714920710147616</v>
      </c>
      <c r="BB12">
        <f t="shared" si="0"/>
        <v>790.25513443075431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160.79345007668712</v>
      </c>
      <c r="L13">
        <v>102.99868861058292</v>
      </c>
      <c r="M13">
        <v>63.766265872569953</v>
      </c>
      <c r="N13">
        <v>24.902515952597998</v>
      </c>
      <c r="O13">
        <v>73.287545195201474</v>
      </c>
      <c r="P13">
        <v>27.271256273878191</v>
      </c>
      <c r="Q13">
        <v>9.5863222748815158</v>
      </c>
      <c r="R13">
        <v>18.616086344793953</v>
      </c>
      <c r="S13">
        <v>11.587662397179789</v>
      </c>
      <c r="T13">
        <v>0</v>
      </c>
      <c r="U13">
        <v>51.761644251562643</v>
      </c>
      <c r="V13">
        <v>9.0984538653366585</v>
      </c>
      <c r="W13">
        <v>20.377136069518716</v>
      </c>
      <c r="X13">
        <v>43.19239119197767</v>
      </c>
      <c r="Y13">
        <v>0</v>
      </c>
      <c r="Z13">
        <v>2.8784289599999995</v>
      </c>
      <c r="AA13">
        <v>0</v>
      </c>
      <c r="AB13">
        <v>5.7842815680000008</v>
      </c>
      <c r="AC13">
        <v>4.2505073280000003</v>
      </c>
      <c r="AD13">
        <v>12.009792240000001</v>
      </c>
      <c r="AE13">
        <v>19.722276000000004</v>
      </c>
      <c r="AF13">
        <v>12.303000000000003</v>
      </c>
      <c r="AG13">
        <v>27.392491200000002</v>
      </c>
      <c r="AH13">
        <v>26.203111199999999</v>
      </c>
      <c r="AI13">
        <v>0</v>
      </c>
      <c r="AJ13">
        <v>0</v>
      </c>
      <c r="AK13">
        <v>22.295999999999999</v>
      </c>
      <c r="AL13">
        <v>17.337999999999997</v>
      </c>
      <c r="AM13">
        <v>2.3184297714285713</v>
      </c>
      <c r="AN13">
        <v>0</v>
      </c>
      <c r="AO13">
        <v>8.0057375999999998</v>
      </c>
      <c r="AP13">
        <v>5.6824135200000008</v>
      </c>
      <c r="AQ13">
        <v>0</v>
      </c>
      <c r="AR13">
        <v>4.8487679999999997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25.931072243525357</v>
      </c>
      <c r="BB13">
        <f t="shared" si="0"/>
        <v>767.06807824067153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160.79345007668712</v>
      </c>
      <c r="L14">
        <v>76.998381053702772</v>
      </c>
      <c r="M14">
        <v>63.766265872569953</v>
      </c>
      <c r="N14">
        <v>24.902515952597998</v>
      </c>
      <c r="O14">
        <v>73.287545195201474</v>
      </c>
      <c r="P14">
        <v>27.271256273878191</v>
      </c>
      <c r="Q14">
        <v>9.5863222748815158</v>
      </c>
      <c r="R14">
        <v>18.616086344793953</v>
      </c>
      <c r="S14">
        <v>11.587662397179789</v>
      </c>
      <c r="T14">
        <v>0</v>
      </c>
      <c r="U14">
        <v>51.761644251562643</v>
      </c>
      <c r="V14">
        <v>9.0984538653366585</v>
      </c>
      <c r="W14">
        <v>20.377136069518716</v>
      </c>
      <c r="X14">
        <v>43.19239119197767</v>
      </c>
      <c r="Y14">
        <v>0</v>
      </c>
      <c r="Z14">
        <v>2.8784289599999995</v>
      </c>
      <c r="AA14">
        <v>0</v>
      </c>
      <c r="AB14">
        <v>5.7842815680000008</v>
      </c>
      <c r="AC14">
        <v>4.2505073280000003</v>
      </c>
      <c r="AD14">
        <v>12.009792240000001</v>
      </c>
      <c r="AE14">
        <v>19.722276000000004</v>
      </c>
      <c r="AF14">
        <v>12.303000000000003</v>
      </c>
      <c r="AG14">
        <v>27.392491200000002</v>
      </c>
      <c r="AH14">
        <v>26.203111199999999</v>
      </c>
      <c r="AI14">
        <v>0</v>
      </c>
      <c r="AJ14">
        <v>0</v>
      </c>
      <c r="AK14">
        <v>22.295999999999999</v>
      </c>
      <c r="AL14">
        <v>17.337999999999997</v>
      </c>
      <c r="AM14">
        <v>2.3184297714285713</v>
      </c>
      <c r="AN14">
        <v>0</v>
      </c>
      <c r="AO14">
        <v>8.0057375999999998</v>
      </c>
      <c r="AP14">
        <v>5.6824135200000008</v>
      </c>
      <c r="AQ14">
        <v>0</v>
      </c>
      <c r="AR14">
        <v>4.8487679999999997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25.080862186415366</v>
      </c>
      <c r="BB14">
        <f t="shared" si="0"/>
        <v>741.91798074090138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160.79345007668712</v>
      </c>
      <c r="L15">
        <v>105.00170270730462</v>
      </c>
      <c r="M15">
        <v>63.766265872569953</v>
      </c>
      <c r="N15">
        <v>24.902515952597998</v>
      </c>
      <c r="O15">
        <v>73.287545195201474</v>
      </c>
      <c r="P15">
        <v>27.271256273878191</v>
      </c>
      <c r="Q15">
        <v>9.5863222748815158</v>
      </c>
      <c r="R15">
        <v>18.616086344793953</v>
      </c>
      <c r="S15">
        <v>11.587662397179789</v>
      </c>
      <c r="T15">
        <v>0</v>
      </c>
      <c r="U15">
        <v>51.761644251562643</v>
      </c>
      <c r="V15">
        <v>9.0984538653366585</v>
      </c>
      <c r="W15">
        <v>20.377136069518716</v>
      </c>
      <c r="X15">
        <v>43.19239119197767</v>
      </c>
      <c r="Y15">
        <v>0</v>
      </c>
      <c r="Z15">
        <v>2.8784289599999995</v>
      </c>
      <c r="AA15">
        <v>0</v>
      </c>
      <c r="AB15">
        <v>5.7842815680000008</v>
      </c>
      <c r="AC15">
        <v>4.2505073280000003</v>
      </c>
      <c r="AD15">
        <v>12.009792240000001</v>
      </c>
      <c r="AE15">
        <v>19.722276000000004</v>
      </c>
      <c r="AF15">
        <v>12.303000000000003</v>
      </c>
      <c r="AG15">
        <v>27.392491200000002</v>
      </c>
      <c r="AH15">
        <v>26.203111199999999</v>
      </c>
      <c r="AI15">
        <v>1.3977540000000002</v>
      </c>
      <c r="AJ15">
        <v>0</v>
      </c>
      <c r="AK15">
        <v>22.295999999999999</v>
      </c>
      <c r="AL15">
        <v>17.337999999999997</v>
      </c>
      <c r="AM15">
        <v>2.3184297714285713</v>
      </c>
      <c r="AN15">
        <v>0</v>
      </c>
      <c r="AO15">
        <v>8.0057375999999998</v>
      </c>
      <c r="AP15">
        <v>5.0635368000000005</v>
      </c>
      <c r="AQ15">
        <v>0</v>
      </c>
      <c r="AR15">
        <v>4.8487679999999997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26.022040012488155</v>
      </c>
      <c r="BB15">
        <f t="shared" si="0"/>
        <v>769.75900184843044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160.79345007668712</v>
      </c>
      <c r="L16">
        <v>79.996424407306648</v>
      </c>
      <c r="M16">
        <v>63.766265872569953</v>
      </c>
      <c r="N16">
        <v>24.902515952597998</v>
      </c>
      <c r="O16">
        <v>73.287545195201474</v>
      </c>
      <c r="P16">
        <v>27.271256273878191</v>
      </c>
      <c r="Q16">
        <v>9.5863222748815158</v>
      </c>
      <c r="R16">
        <v>18.616086344793953</v>
      </c>
      <c r="S16">
        <v>11.587662397179789</v>
      </c>
      <c r="T16">
        <v>0</v>
      </c>
      <c r="U16">
        <v>51.761644251562643</v>
      </c>
      <c r="V16">
        <v>9.0984538653366585</v>
      </c>
      <c r="W16">
        <v>20.377136069518716</v>
      </c>
      <c r="X16">
        <v>43.19239119197767</v>
      </c>
      <c r="Y16">
        <v>0</v>
      </c>
      <c r="Z16">
        <v>2.8784289599999995</v>
      </c>
      <c r="AA16">
        <v>0</v>
      </c>
      <c r="AB16">
        <v>5.7842815680000008</v>
      </c>
      <c r="AC16">
        <v>4.2505073280000003</v>
      </c>
      <c r="AD16">
        <v>12.009792240000001</v>
      </c>
      <c r="AE16">
        <v>19.722276000000004</v>
      </c>
      <c r="AF16">
        <v>12.303000000000003</v>
      </c>
      <c r="AG16">
        <v>27.392491200000002</v>
      </c>
      <c r="AH16">
        <v>25.662412079999999</v>
      </c>
      <c r="AI16">
        <v>1.3977540000000002</v>
      </c>
      <c r="AJ16">
        <v>0</v>
      </c>
      <c r="AK16">
        <v>22.295999999999999</v>
      </c>
      <c r="AL16">
        <v>17.337999999999997</v>
      </c>
      <c r="AM16">
        <v>2.3184297714285713</v>
      </c>
      <c r="AN16">
        <v>0</v>
      </c>
      <c r="AO16">
        <v>8.0057375999999998</v>
      </c>
      <c r="AP16">
        <v>5.0635368000000005</v>
      </c>
      <c r="AQ16">
        <v>0</v>
      </c>
      <c r="AR16">
        <v>4.8487679999999997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25.18668653767822</v>
      </c>
      <c r="BB16">
        <f t="shared" si="0"/>
        <v>745.04837790324234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160.79345007668712</v>
      </c>
      <c r="L17">
        <v>123.99575272455716</v>
      </c>
      <c r="M17">
        <v>63.766265872569953</v>
      </c>
      <c r="N17">
        <v>24.902515952597998</v>
      </c>
      <c r="O17">
        <v>73.287545195201474</v>
      </c>
      <c r="P17">
        <v>27.271256273878191</v>
      </c>
      <c r="Q17">
        <v>9.5863222748815158</v>
      </c>
      <c r="R17">
        <v>18.616086344793953</v>
      </c>
      <c r="S17">
        <v>11.587662397179789</v>
      </c>
      <c r="T17">
        <v>0</v>
      </c>
      <c r="U17">
        <v>51.761644251562643</v>
      </c>
      <c r="V17">
        <v>9.0984538653366585</v>
      </c>
      <c r="W17">
        <v>20.377136069518716</v>
      </c>
      <c r="X17">
        <v>43.19239119197767</v>
      </c>
      <c r="Y17">
        <v>0</v>
      </c>
      <c r="Z17">
        <v>2.8784289599999995</v>
      </c>
      <c r="AA17">
        <v>0</v>
      </c>
      <c r="AB17">
        <v>5.7842815680000008</v>
      </c>
      <c r="AC17">
        <v>4.2505073280000003</v>
      </c>
      <c r="AD17">
        <v>12.009792240000001</v>
      </c>
      <c r="AE17">
        <v>19.722276000000004</v>
      </c>
      <c r="AF17">
        <v>12.303000000000003</v>
      </c>
      <c r="AG17">
        <v>27.392491200000002</v>
      </c>
      <c r="AH17">
        <v>24.955344</v>
      </c>
      <c r="AI17">
        <v>1.3977540000000002</v>
      </c>
      <c r="AJ17">
        <v>0</v>
      </c>
      <c r="AK17">
        <v>22.295999999999999</v>
      </c>
      <c r="AL17">
        <v>17.337999999999997</v>
      </c>
      <c r="AM17">
        <v>2.3184297714285713</v>
      </c>
      <c r="AN17">
        <v>0</v>
      </c>
      <c r="AO17">
        <v>8.0057375999999998</v>
      </c>
      <c r="AP17">
        <v>5.0635368000000005</v>
      </c>
      <c r="AQ17">
        <v>0</v>
      </c>
      <c r="AR17">
        <v>4.8487679999999997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26.602343328852299</v>
      </c>
      <c r="BB17">
        <f t="shared" si="0"/>
        <v>786.92498134931884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160.79345007668712</v>
      </c>
      <c r="L18">
        <v>120.99715702168653</v>
      </c>
      <c r="M18">
        <v>63.766265872569953</v>
      </c>
      <c r="N18">
        <v>24.902515952597998</v>
      </c>
      <c r="O18">
        <v>73.287545195201474</v>
      </c>
      <c r="P18">
        <v>27.271256273878191</v>
      </c>
      <c r="Q18">
        <v>9.5863222748815158</v>
      </c>
      <c r="R18">
        <v>18.616086344793953</v>
      </c>
      <c r="S18">
        <v>11.587662397179789</v>
      </c>
      <c r="T18">
        <v>0</v>
      </c>
      <c r="U18">
        <v>51.761644251562643</v>
      </c>
      <c r="V18">
        <v>9.0984538653366585</v>
      </c>
      <c r="W18">
        <v>20.377136069518716</v>
      </c>
      <c r="X18">
        <v>43.19239119197767</v>
      </c>
      <c r="Y18">
        <v>0</v>
      </c>
      <c r="Z18">
        <v>2.8784289599999995</v>
      </c>
      <c r="AA18">
        <v>0</v>
      </c>
      <c r="AB18">
        <v>5.7842815680000008</v>
      </c>
      <c r="AC18">
        <v>4.2505073280000003</v>
      </c>
      <c r="AD18">
        <v>12.009792240000001</v>
      </c>
      <c r="AE18">
        <v>19.722276000000004</v>
      </c>
      <c r="AF18">
        <v>12.303000000000003</v>
      </c>
      <c r="AG18">
        <v>27.392491200000002</v>
      </c>
      <c r="AH18">
        <v>24.955344</v>
      </c>
      <c r="AI18">
        <v>1.3977540000000002</v>
      </c>
      <c r="AJ18">
        <v>0</v>
      </c>
      <c r="AK18">
        <v>22.295999999999999</v>
      </c>
      <c r="AL18">
        <v>17.337999999999997</v>
      </c>
      <c r="AM18">
        <v>2.3184297714285713</v>
      </c>
      <c r="AN18">
        <v>0</v>
      </c>
      <c r="AO18">
        <v>8.0057375999999998</v>
      </c>
      <c r="AP18">
        <v>5.0635368000000005</v>
      </c>
      <c r="AQ18">
        <v>0</v>
      </c>
      <c r="AR18">
        <v>4.8487679999999997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26.504289249368441</v>
      </c>
      <c r="BB18">
        <f t="shared" si="0"/>
        <v>784.02443972593198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160.79065657699292</v>
      </c>
      <c r="L19">
        <v>112.00256565046787</v>
      </c>
      <c r="M19">
        <v>63.766265872569953</v>
      </c>
      <c r="N19">
        <v>24.902515952597998</v>
      </c>
      <c r="O19">
        <v>73.287545195201474</v>
      </c>
      <c r="P19">
        <v>27.271256273878191</v>
      </c>
      <c r="Q19">
        <v>9.5888103565365004</v>
      </c>
      <c r="R19">
        <v>18.611180304740405</v>
      </c>
      <c r="S19">
        <v>11.586390432801824</v>
      </c>
      <c r="T19">
        <v>0</v>
      </c>
      <c r="U19">
        <v>51.761644251562643</v>
      </c>
      <c r="V19">
        <v>9.0984538653366585</v>
      </c>
      <c r="W19">
        <v>20.377136069518716</v>
      </c>
      <c r="X19">
        <v>43.19239119197767</v>
      </c>
      <c r="Y19">
        <v>0</v>
      </c>
      <c r="Z19">
        <v>2.8784289599999995</v>
      </c>
      <c r="AA19">
        <v>0</v>
      </c>
      <c r="AB19">
        <v>5.7842815680000008</v>
      </c>
      <c r="AC19">
        <v>4.2505073280000003</v>
      </c>
      <c r="AD19">
        <v>12.009792240000001</v>
      </c>
      <c r="AE19">
        <v>19.722276000000004</v>
      </c>
      <c r="AF19">
        <v>12.303000000000003</v>
      </c>
      <c r="AG19">
        <v>27.392491200000002</v>
      </c>
      <c r="AH19">
        <v>24.955344</v>
      </c>
      <c r="AI19">
        <v>1.3977540000000002</v>
      </c>
      <c r="AJ19">
        <v>0</v>
      </c>
      <c r="AK19">
        <v>22.295999999999999</v>
      </c>
      <c r="AL19">
        <v>17.337999999999997</v>
      </c>
      <c r="AM19">
        <v>2.3184297714285713</v>
      </c>
      <c r="AN19">
        <v>0</v>
      </c>
      <c r="AO19">
        <v>8.0057375999999998</v>
      </c>
      <c r="AP19">
        <v>5.0635368000000005</v>
      </c>
      <c r="AQ19">
        <v>0</v>
      </c>
      <c r="AR19">
        <v>4.8487679999999997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26.209954450646691</v>
      </c>
      <c r="BB19">
        <f t="shared" si="0"/>
        <v>775.31769973096436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160.79065657699292</v>
      </c>
      <c r="L20">
        <v>122.0003683422145</v>
      </c>
      <c r="M20">
        <v>63.766265872569953</v>
      </c>
      <c r="N20">
        <v>24.902515952597998</v>
      </c>
      <c r="O20">
        <v>73.287545195201474</v>
      </c>
      <c r="P20">
        <v>27.271256273878191</v>
      </c>
      <c r="Q20">
        <v>9.5888103565365004</v>
      </c>
      <c r="R20">
        <v>18.611180304740405</v>
      </c>
      <c r="S20">
        <v>11.586390432801824</v>
      </c>
      <c r="T20">
        <v>0</v>
      </c>
      <c r="U20">
        <v>51.761644251562643</v>
      </c>
      <c r="V20">
        <v>9.0984538653366585</v>
      </c>
      <c r="W20">
        <v>20.377136069518716</v>
      </c>
      <c r="X20">
        <v>43.19239119197767</v>
      </c>
      <c r="Y20">
        <v>0</v>
      </c>
      <c r="Z20">
        <v>2.8784289599999995</v>
      </c>
      <c r="AA20">
        <v>0</v>
      </c>
      <c r="AB20">
        <v>5.7842815680000008</v>
      </c>
      <c r="AC20">
        <v>4.2505073280000003</v>
      </c>
      <c r="AD20">
        <v>12.009792240000001</v>
      </c>
      <c r="AE20">
        <v>19.722276000000004</v>
      </c>
      <c r="AF20">
        <v>12.303000000000003</v>
      </c>
      <c r="AG20">
        <v>27.392491200000002</v>
      </c>
      <c r="AH20">
        <v>24.955344</v>
      </c>
      <c r="AI20">
        <v>1.3977540000000002</v>
      </c>
      <c r="AJ20">
        <v>0</v>
      </c>
      <c r="AK20">
        <v>22.295999999999999</v>
      </c>
      <c r="AL20">
        <v>17.337999999999997</v>
      </c>
      <c r="AM20">
        <v>2.3184297714285713</v>
      </c>
      <c r="AN20">
        <v>0</v>
      </c>
      <c r="AO20">
        <v>8.0057375999999998</v>
      </c>
      <c r="AP20">
        <v>5.0635368000000005</v>
      </c>
      <c r="AQ20">
        <v>0</v>
      </c>
      <c r="AR20">
        <v>4.8487679999999997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26.536882598666836</v>
      </c>
      <c r="BB20">
        <f t="shared" si="0"/>
        <v>784.9885742746909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160.79065657699292</v>
      </c>
      <c r="L21">
        <v>126.9730677143374</v>
      </c>
      <c r="M21">
        <v>63.766265872569953</v>
      </c>
      <c r="N21">
        <v>24.902515952597998</v>
      </c>
      <c r="O21">
        <v>73.287545195201474</v>
      </c>
      <c r="P21">
        <v>27.271256273878191</v>
      </c>
      <c r="Q21">
        <v>9.5888103565365004</v>
      </c>
      <c r="R21">
        <v>18.611180304740405</v>
      </c>
      <c r="S21">
        <v>11.586390432801824</v>
      </c>
      <c r="T21">
        <v>0</v>
      </c>
      <c r="U21">
        <v>51.761644251562643</v>
      </c>
      <c r="V21">
        <v>9.0984538653366585</v>
      </c>
      <c r="W21">
        <v>20.377136069518716</v>
      </c>
      <c r="X21">
        <v>43.19239119197767</v>
      </c>
      <c r="Y21">
        <v>0</v>
      </c>
      <c r="Z21">
        <v>2.8784289599999995</v>
      </c>
      <c r="AA21">
        <v>0</v>
      </c>
      <c r="AB21">
        <v>5.7842815680000008</v>
      </c>
      <c r="AC21">
        <v>4.2505073280000003</v>
      </c>
      <c r="AD21">
        <v>12.009792240000001</v>
      </c>
      <c r="AE21">
        <v>19.722276000000004</v>
      </c>
      <c r="AF21">
        <v>12.303000000000003</v>
      </c>
      <c r="AG21">
        <v>27.392491200000002</v>
      </c>
      <c r="AH21">
        <v>24.955344</v>
      </c>
      <c r="AI21">
        <v>1.3977540000000002</v>
      </c>
      <c r="AJ21">
        <v>0</v>
      </c>
      <c r="AK21">
        <v>22.295999999999999</v>
      </c>
      <c r="AL21">
        <v>17.337999999999997</v>
      </c>
      <c r="AM21">
        <v>2.3184297714285713</v>
      </c>
      <c r="AN21">
        <v>0</v>
      </c>
      <c r="AO21">
        <v>8.0057375999999998</v>
      </c>
      <c r="AP21">
        <v>5.0635368000000005</v>
      </c>
      <c r="AQ21">
        <v>0</v>
      </c>
      <c r="AR21">
        <v>4.8487679999999997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26.699489715757025</v>
      </c>
      <c r="BB21">
        <f t="shared" si="0"/>
        <v>789.79866652972362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160.79065657699292</v>
      </c>
      <c r="L22">
        <v>126.9730677143374</v>
      </c>
      <c r="M22">
        <v>63.766265872569953</v>
      </c>
      <c r="N22">
        <v>24.902515952597998</v>
      </c>
      <c r="O22">
        <v>73.287545195201474</v>
      </c>
      <c r="P22">
        <v>27.271256273878191</v>
      </c>
      <c r="Q22">
        <v>9.5888103565365004</v>
      </c>
      <c r="R22">
        <v>18.611180304740405</v>
      </c>
      <c r="S22">
        <v>11.586390432801824</v>
      </c>
      <c r="T22">
        <v>0</v>
      </c>
      <c r="U22">
        <v>51.761644251562643</v>
      </c>
      <c r="V22">
        <v>9.0984538653366585</v>
      </c>
      <c r="W22">
        <v>20.377136069518716</v>
      </c>
      <c r="X22">
        <v>43.19239119197767</v>
      </c>
      <c r="Y22">
        <v>0</v>
      </c>
      <c r="Z22">
        <v>2.8784289599999995</v>
      </c>
      <c r="AA22">
        <v>0</v>
      </c>
      <c r="AB22">
        <v>5.7842815680000008</v>
      </c>
      <c r="AC22">
        <v>4.2505073280000003</v>
      </c>
      <c r="AD22">
        <v>12.009792240000001</v>
      </c>
      <c r="AE22">
        <v>19.722276000000004</v>
      </c>
      <c r="AF22">
        <v>12.303000000000003</v>
      </c>
      <c r="AG22">
        <v>27.392491200000002</v>
      </c>
      <c r="AH22">
        <v>24.955344</v>
      </c>
      <c r="AI22">
        <v>1.3977540000000002</v>
      </c>
      <c r="AJ22">
        <v>0</v>
      </c>
      <c r="AK22">
        <v>22.295999999999999</v>
      </c>
      <c r="AL22">
        <v>17.337999999999997</v>
      </c>
      <c r="AM22">
        <v>2.3184297714285713</v>
      </c>
      <c r="AN22">
        <v>0</v>
      </c>
      <c r="AO22">
        <v>8.0057375999999998</v>
      </c>
      <c r="AP22">
        <v>5.0635368000000005</v>
      </c>
      <c r="AQ22">
        <v>10.786490000000001</v>
      </c>
      <c r="AR22">
        <v>4.8487679999999997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27.052208146709411</v>
      </c>
      <c r="BB22">
        <f t="shared" si="0"/>
        <v>800.23243809877124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160.78950716135842</v>
      </c>
      <c r="L23">
        <v>126.00135352733892</v>
      </c>
      <c r="M23">
        <v>63.766265872569953</v>
      </c>
      <c r="N23">
        <v>24.902515952597998</v>
      </c>
      <c r="O23">
        <v>73.287545195201474</v>
      </c>
      <c r="P23">
        <v>27.271256273878191</v>
      </c>
      <c r="Q23">
        <v>9.5863222748815158</v>
      </c>
      <c r="R23">
        <v>18.616086344793953</v>
      </c>
      <c r="S23">
        <v>11.587662397179789</v>
      </c>
      <c r="T23">
        <v>0</v>
      </c>
      <c r="U23">
        <v>51.761644251562643</v>
      </c>
      <c r="V23">
        <v>9.0984538653366585</v>
      </c>
      <c r="W23">
        <v>20.377136069518716</v>
      </c>
      <c r="X23">
        <v>43.19239119197767</v>
      </c>
      <c r="Y23">
        <v>0</v>
      </c>
      <c r="Z23">
        <v>2.8784289599999995</v>
      </c>
      <c r="AA23">
        <v>0</v>
      </c>
      <c r="AB23">
        <v>5.7842815680000008</v>
      </c>
      <c r="AC23">
        <v>4.2505073280000003</v>
      </c>
      <c r="AD23">
        <v>12.009792240000001</v>
      </c>
      <c r="AE23">
        <v>19.722276000000004</v>
      </c>
      <c r="AF23">
        <v>12.303000000000003</v>
      </c>
      <c r="AG23">
        <v>27.392491200000002</v>
      </c>
      <c r="AH23">
        <v>29.114568000000002</v>
      </c>
      <c r="AI23">
        <v>1.3977540000000002</v>
      </c>
      <c r="AJ23">
        <v>0</v>
      </c>
      <c r="AK23">
        <v>22.295999999999999</v>
      </c>
      <c r="AL23">
        <v>17.337999999999997</v>
      </c>
      <c r="AM23">
        <v>2.3184297714285713</v>
      </c>
      <c r="AN23">
        <v>0</v>
      </c>
      <c r="AO23">
        <v>8.0057375999999998</v>
      </c>
      <c r="AP23">
        <v>5.0635368000000005</v>
      </c>
      <c r="AQ23">
        <v>21.572980000000001</v>
      </c>
      <c r="AR23">
        <v>4.8487679999999997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27.509240253148583</v>
      </c>
      <c r="BB23">
        <f t="shared" si="0"/>
        <v>813.75194631247552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160.78950716135842</v>
      </c>
      <c r="L24">
        <v>126.97331509605307</v>
      </c>
      <c r="M24">
        <v>63.766265872569953</v>
      </c>
      <c r="N24">
        <v>24.902515952597998</v>
      </c>
      <c r="O24">
        <v>73.287545195201474</v>
      </c>
      <c r="P24">
        <v>27.271256273878191</v>
      </c>
      <c r="Q24">
        <v>9.5863222748815158</v>
      </c>
      <c r="R24">
        <v>18.616086344793953</v>
      </c>
      <c r="S24">
        <v>11.587662397179789</v>
      </c>
      <c r="T24">
        <v>0</v>
      </c>
      <c r="U24">
        <v>51.761644251562643</v>
      </c>
      <c r="V24">
        <v>9.0984538653366585</v>
      </c>
      <c r="W24">
        <v>20.377136069518716</v>
      </c>
      <c r="X24">
        <v>43.19239119197767</v>
      </c>
      <c r="Y24">
        <v>0</v>
      </c>
      <c r="Z24">
        <v>2.8784289599999995</v>
      </c>
      <c r="AA24">
        <v>0</v>
      </c>
      <c r="AB24">
        <v>5.7842815680000008</v>
      </c>
      <c r="AC24">
        <v>4.2505073280000003</v>
      </c>
      <c r="AD24">
        <v>12.009792240000001</v>
      </c>
      <c r="AE24">
        <v>19.722276000000004</v>
      </c>
      <c r="AF24">
        <v>12.303000000000003</v>
      </c>
      <c r="AG24">
        <v>27.392491200000002</v>
      </c>
      <c r="AH24">
        <v>31.194180000000003</v>
      </c>
      <c r="AI24">
        <v>1.3977540000000002</v>
      </c>
      <c r="AJ24">
        <v>0</v>
      </c>
      <c r="AK24">
        <v>22.295999999999999</v>
      </c>
      <c r="AL24">
        <v>17.337999999999997</v>
      </c>
      <c r="AM24">
        <v>2.3184297714285713</v>
      </c>
      <c r="AN24">
        <v>0</v>
      </c>
      <c r="AO24">
        <v>8.0057375999999998</v>
      </c>
      <c r="AP24">
        <v>5.0635368000000005</v>
      </c>
      <c r="AQ24">
        <v>21.572980000000001</v>
      </c>
      <c r="AR24">
        <v>4.8487679999999997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27.609026791168525</v>
      </c>
      <c r="BB24">
        <f t="shared" si="0"/>
        <v>816.7037333431698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160.78950716135842</v>
      </c>
      <c r="L25">
        <v>126.97331509605307</v>
      </c>
      <c r="M25">
        <v>63.766265872569953</v>
      </c>
      <c r="N25">
        <v>24.902515952597998</v>
      </c>
      <c r="O25">
        <v>73.287545195201474</v>
      </c>
      <c r="P25">
        <v>27.271256273878191</v>
      </c>
      <c r="Q25">
        <v>9.5863222748815158</v>
      </c>
      <c r="R25">
        <v>18.616086344793953</v>
      </c>
      <c r="S25">
        <v>11.587662397179789</v>
      </c>
      <c r="T25">
        <v>0</v>
      </c>
      <c r="U25">
        <v>51.761644251562643</v>
      </c>
      <c r="V25">
        <v>9.0984538653366585</v>
      </c>
      <c r="W25">
        <v>20.377136069518716</v>
      </c>
      <c r="X25">
        <v>43.19239119197767</v>
      </c>
      <c r="Y25">
        <v>0</v>
      </c>
      <c r="Z25">
        <v>2.8784289599999995</v>
      </c>
      <c r="AA25">
        <v>5.9331528000000002</v>
      </c>
      <c r="AB25">
        <v>5.7842815680000008</v>
      </c>
      <c r="AC25">
        <v>4.2505073280000003</v>
      </c>
      <c r="AD25">
        <v>12.009792240000001</v>
      </c>
      <c r="AE25">
        <v>19.722276000000004</v>
      </c>
      <c r="AF25">
        <v>12.303000000000003</v>
      </c>
      <c r="AG25">
        <v>27.392491200000002</v>
      </c>
      <c r="AH25">
        <v>31.194180000000003</v>
      </c>
      <c r="AI25">
        <v>1.6773047999999999</v>
      </c>
      <c r="AJ25">
        <v>0</v>
      </c>
      <c r="AK25">
        <v>22.295999999999999</v>
      </c>
      <c r="AL25">
        <v>17.337999999999997</v>
      </c>
      <c r="AM25">
        <v>4.6368595428571426</v>
      </c>
      <c r="AN25">
        <v>0</v>
      </c>
      <c r="AO25">
        <v>8.0057375999999998</v>
      </c>
      <c r="AP25">
        <v>5.0635368000000005</v>
      </c>
      <c r="AQ25">
        <v>32.359470000000002</v>
      </c>
      <c r="AR25">
        <v>4.8487679999999997</v>
      </c>
      <c r="AS25">
        <v>5.3173065600000005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28.260032511676457</v>
      </c>
      <c r="BB25">
        <f t="shared" si="0"/>
        <v>835.96116283409037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160.78950716135842</v>
      </c>
      <c r="L26">
        <v>126.97331509605307</v>
      </c>
      <c r="M26">
        <v>63.766265872569953</v>
      </c>
      <c r="N26">
        <v>24.902515952597998</v>
      </c>
      <c r="O26">
        <v>73.287545195201474</v>
      </c>
      <c r="P26">
        <v>27.271256273878191</v>
      </c>
      <c r="Q26">
        <v>9.5863222748815158</v>
      </c>
      <c r="R26">
        <v>18.616086344793953</v>
      </c>
      <c r="S26">
        <v>11.587662397179789</v>
      </c>
      <c r="T26">
        <v>0</v>
      </c>
      <c r="U26">
        <v>51.761644251562643</v>
      </c>
      <c r="V26">
        <v>9.0984538653366585</v>
      </c>
      <c r="W26">
        <v>20.377136069518716</v>
      </c>
      <c r="X26">
        <v>43.19239119197767</v>
      </c>
      <c r="Y26">
        <v>0</v>
      </c>
      <c r="Z26">
        <v>2.8784289599999995</v>
      </c>
      <c r="AA26">
        <v>6.170478912000001</v>
      </c>
      <c r="AB26">
        <v>5.7842815680000008</v>
      </c>
      <c r="AC26">
        <v>4.2505073280000003</v>
      </c>
      <c r="AD26">
        <v>12.009792240000001</v>
      </c>
      <c r="AE26">
        <v>19.722276000000004</v>
      </c>
      <c r="AF26">
        <v>12.303000000000003</v>
      </c>
      <c r="AG26">
        <v>27.392491200000002</v>
      </c>
      <c r="AH26">
        <v>31.194180000000003</v>
      </c>
      <c r="AI26">
        <v>3.3546095999999999</v>
      </c>
      <c r="AJ26">
        <v>0</v>
      </c>
      <c r="AK26">
        <v>22.295999999999999</v>
      </c>
      <c r="AL26">
        <v>17.337999999999997</v>
      </c>
      <c r="AM26">
        <v>6.9131360457142872</v>
      </c>
      <c r="AN26">
        <v>0</v>
      </c>
      <c r="AO26">
        <v>8.0057375999999998</v>
      </c>
      <c r="AP26">
        <v>5.0635368000000005</v>
      </c>
      <c r="AQ26">
        <v>32.359470000000002</v>
      </c>
      <c r="AR26">
        <v>23.274086399999998</v>
      </c>
      <c r="AS26">
        <v>14.120402976000001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29.287444485301858</v>
      </c>
      <c r="BB26">
        <f t="shared" si="0"/>
        <v>866.35307309132224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160.78950716135842</v>
      </c>
      <c r="L27">
        <v>126.97331509605307</v>
      </c>
      <c r="M27">
        <v>63.766265872569953</v>
      </c>
      <c r="N27">
        <v>35.966940166624589</v>
      </c>
      <c r="O27">
        <v>73.287545195201474</v>
      </c>
      <c r="P27">
        <v>27.271256273878191</v>
      </c>
      <c r="Q27">
        <v>9.5863222748815158</v>
      </c>
      <c r="R27">
        <v>18.616086344793953</v>
      </c>
      <c r="S27">
        <v>11.587662397179789</v>
      </c>
      <c r="T27">
        <v>0</v>
      </c>
      <c r="U27">
        <v>51.761644251562643</v>
      </c>
      <c r="V27">
        <v>9.0984538653366585</v>
      </c>
      <c r="W27">
        <v>20.377136069518716</v>
      </c>
      <c r="X27">
        <v>43.19239119197767</v>
      </c>
      <c r="Y27">
        <v>0</v>
      </c>
      <c r="Z27">
        <v>2.8784289599999995</v>
      </c>
      <c r="AA27">
        <v>12.340957824000002</v>
      </c>
      <c r="AB27">
        <v>5.7842815680000008</v>
      </c>
      <c r="AC27">
        <v>4.2505073280000003</v>
      </c>
      <c r="AD27">
        <v>12.009792240000001</v>
      </c>
      <c r="AE27">
        <v>19.722276000000004</v>
      </c>
      <c r="AF27">
        <v>12.303000000000003</v>
      </c>
      <c r="AG27">
        <v>27.392491200000002</v>
      </c>
      <c r="AH27">
        <v>31.194180000000003</v>
      </c>
      <c r="AI27">
        <v>14.536641600000001</v>
      </c>
      <c r="AJ27">
        <v>0</v>
      </c>
      <c r="AK27">
        <v>22.295999999999999</v>
      </c>
      <c r="AL27">
        <v>17.337999999999997</v>
      </c>
      <c r="AM27">
        <v>6.9131360457142872</v>
      </c>
      <c r="AN27">
        <v>0</v>
      </c>
      <c r="AO27">
        <v>8.0057375999999998</v>
      </c>
      <c r="AP27">
        <v>5.0635368000000005</v>
      </c>
      <c r="AQ27">
        <v>32.359470000000002</v>
      </c>
      <c r="AR27">
        <v>23.274086399999998</v>
      </c>
      <c r="AS27">
        <v>14.120402976000001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30.216678232300538</v>
      </c>
      <c r="BB27">
        <f t="shared" si="0"/>
        <v>893.84077447035031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160.78950716135842</v>
      </c>
      <c r="L28">
        <v>126.97331509605307</v>
      </c>
      <c r="M28">
        <v>63.766265872569953</v>
      </c>
      <c r="N28">
        <v>38.740607054963085</v>
      </c>
      <c r="O28">
        <v>73.287545195201474</v>
      </c>
      <c r="P28">
        <v>27.271256273878191</v>
      </c>
      <c r="Q28">
        <v>9.5863222748815158</v>
      </c>
      <c r="R28">
        <v>18.616086344793953</v>
      </c>
      <c r="S28">
        <v>11.587662397179789</v>
      </c>
      <c r="T28">
        <v>0</v>
      </c>
      <c r="U28">
        <v>51.761644251562643</v>
      </c>
      <c r="V28">
        <v>9.0984538653366585</v>
      </c>
      <c r="W28">
        <v>20.377136069518716</v>
      </c>
      <c r="X28">
        <v>43.19239119197767</v>
      </c>
      <c r="Y28">
        <v>0</v>
      </c>
      <c r="Z28">
        <v>2.8784289599999995</v>
      </c>
      <c r="AA28">
        <v>12.340957824000002</v>
      </c>
      <c r="AB28">
        <v>5.7842815680000008</v>
      </c>
      <c r="AC28">
        <v>4.2505073280000003</v>
      </c>
      <c r="AD28">
        <v>12.009792240000001</v>
      </c>
      <c r="AE28">
        <v>19.722276000000004</v>
      </c>
      <c r="AF28">
        <v>12.303000000000003</v>
      </c>
      <c r="AG28">
        <v>27.392491200000002</v>
      </c>
      <c r="AH28">
        <v>31.194180000000003</v>
      </c>
      <c r="AI28">
        <v>14.536641600000001</v>
      </c>
      <c r="AJ28">
        <v>0</v>
      </c>
      <c r="AK28">
        <v>22.295999999999999</v>
      </c>
      <c r="AL28">
        <v>17.337999999999997</v>
      </c>
      <c r="AM28">
        <v>6.9131360457142872</v>
      </c>
      <c r="AN28">
        <v>0</v>
      </c>
      <c r="AO28">
        <v>8.0057375999999998</v>
      </c>
      <c r="AP28">
        <v>5.0635368000000005</v>
      </c>
      <c r="AQ28">
        <v>32.359470000000002</v>
      </c>
      <c r="AR28">
        <v>4.8487679999999997</v>
      </c>
      <c r="AS28">
        <v>14.120402976000001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29.704869403549207</v>
      </c>
      <c r="BB28">
        <f t="shared" si="0"/>
        <v>878.70093178744014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160.78950716135842</v>
      </c>
      <c r="L29">
        <v>126.97331509605307</v>
      </c>
      <c r="M29">
        <v>63.766265872569953</v>
      </c>
      <c r="N29">
        <v>41.501422319474834</v>
      </c>
      <c r="O29">
        <v>73.287545195201474</v>
      </c>
      <c r="P29">
        <v>27.271256273878191</v>
      </c>
      <c r="Q29">
        <v>9.5863222748815158</v>
      </c>
      <c r="R29">
        <v>18.616086344793953</v>
      </c>
      <c r="S29">
        <v>11.587662397179789</v>
      </c>
      <c r="T29">
        <v>0</v>
      </c>
      <c r="U29">
        <v>51.761644251562643</v>
      </c>
      <c r="V29">
        <v>9.0984538653366585</v>
      </c>
      <c r="W29">
        <v>20.377136069518716</v>
      </c>
      <c r="X29">
        <v>43.19239119197767</v>
      </c>
      <c r="Y29">
        <v>0</v>
      </c>
      <c r="Z29">
        <v>2.8784289599999995</v>
      </c>
      <c r="AA29">
        <v>12.340957824000002</v>
      </c>
      <c r="AB29">
        <v>5.7842815680000008</v>
      </c>
      <c r="AC29">
        <v>4.2505073280000003</v>
      </c>
      <c r="AD29">
        <v>12.009792240000001</v>
      </c>
      <c r="AE29">
        <v>19.722276000000004</v>
      </c>
      <c r="AF29">
        <v>12.303000000000003</v>
      </c>
      <c r="AG29">
        <v>27.392491200000002</v>
      </c>
      <c r="AH29">
        <v>31.194180000000003</v>
      </c>
      <c r="AI29">
        <v>14.536641600000001</v>
      </c>
      <c r="AJ29">
        <v>0</v>
      </c>
      <c r="AK29">
        <v>22.295999999999999</v>
      </c>
      <c r="AL29">
        <v>17.337999999999997</v>
      </c>
      <c r="AM29">
        <v>6.9131360457142872</v>
      </c>
      <c r="AN29">
        <v>0</v>
      </c>
      <c r="AO29">
        <v>8.0057375999999998</v>
      </c>
      <c r="AP29">
        <v>5.0635368000000005</v>
      </c>
      <c r="AQ29">
        <v>32.359470000000002</v>
      </c>
      <c r="AR29">
        <v>4.8487679999999997</v>
      </c>
      <c r="AS29">
        <v>14.120402976000001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29.79514806269874</v>
      </c>
      <c r="BB29">
        <f t="shared" si="0"/>
        <v>881.37146839280229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160.78950716135842</v>
      </c>
      <c r="L30">
        <v>126.97331509605307</v>
      </c>
      <c r="M30">
        <v>63.766265872569953</v>
      </c>
      <c r="N30">
        <v>47.037162162162154</v>
      </c>
      <c r="O30">
        <v>73.287545195201474</v>
      </c>
      <c r="P30">
        <v>27.271256273878191</v>
      </c>
      <c r="Q30">
        <v>9.5863222748815158</v>
      </c>
      <c r="R30">
        <v>18.616086344793953</v>
      </c>
      <c r="S30">
        <v>11.587662397179789</v>
      </c>
      <c r="T30">
        <v>0</v>
      </c>
      <c r="U30">
        <v>51.761644251562643</v>
      </c>
      <c r="V30">
        <v>9.0984538653366585</v>
      </c>
      <c r="W30">
        <v>20.377136069518716</v>
      </c>
      <c r="X30">
        <v>43.19239119197767</v>
      </c>
      <c r="Y30">
        <v>0</v>
      </c>
      <c r="Z30">
        <v>2.8784289599999995</v>
      </c>
      <c r="AA30">
        <v>12.340957824000002</v>
      </c>
      <c r="AB30">
        <v>5.7842815680000008</v>
      </c>
      <c r="AC30">
        <v>4.2505073280000003</v>
      </c>
      <c r="AD30">
        <v>12.009792240000001</v>
      </c>
      <c r="AE30">
        <v>19.722276000000004</v>
      </c>
      <c r="AF30">
        <v>12.303000000000003</v>
      </c>
      <c r="AG30">
        <v>27.392491200000002</v>
      </c>
      <c r="AH30">
        <v>31.194180000000003</v>
      </c>
      <c r="AI30">
        <v>14.536641600000001</v>
      </c>
      <c r="AJ30">
        <v>0</v>
      </c>
      <c r="AK30">
        <v>22.295999999999999</v>
      </c>
      <c r="AL30">
        <v>17.337999999999997</v>
      </c>
      <c r="AM30">
        <v>6.9131360457142872</v>
      </c>
      <c r="AN30">
        <v>0</v>
      </c>
      <c r="AO30">
        <v>8.0057375999999998</v>
      </c>
      <c r="AP30">
        <v>5.0635368000000005</v>
      </c>
      <c r="AQ30">
        <v>32.359470000000002</v>
      </c>
      <c r="AR30">
        <v>4.8487679999999997</v>
      </c>
      <c r="AS30">
        <v>5.3173065600000005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29.688305413154602</v>
      </c>
      <c r="BB30">
        <f t="shared" si="0"/>
        <v>878.21095446903371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160.78950716135842</v>
      </c>
      <c r="L31">
        <v>126.97293992816232</v>
      </c>
      <c r="M31">
        <v>63.766265872569953</v>
      </c>
      <c r="N31">
        <v>49.809572431397577</v>
      </c>
      <c r="O31">
        <v>73.287545195201474</v>
      </c>
      <c r="P31">
        <v>27.271256273878191</v>
      </c>
      <c r="Q31">
        <v>9.5863222748815158</v>
      </c>
      <c r="R31">
        <v>18.616086344793953</v>
      </c>
      <c r="S31">
        <v>11.587662397179789</v>
      </c>
      <c r="T31">
        <v>0</v>
      </c>
      <c r="U31">
        <v>51.761644251562643</v>
      </c>
      <c r="V31">
        <v>9.0984538653366585</v>
      </c>
      <c r="W31">
        <v>20.002469346049047</v>
      </c>
      <c r="X31">
        <v>43.19239119197767</v>
      </c>
      <c r="Y31">
        <v>0</v>
      </c>
      <c r="Z31">
        <v>2.8784289599999995</v>
      </c>
      <c r="AA31">
        <v>12.340957824000002</v>
      </c>
      <c r="AB31">
        <v>5.7842815680000008</v>
      </c>
      <c r="AC31">
        <v>4.2505073280000003</v>
      </c>
      <c r="AD31">
        <v>12.009792240000001</v>
      </c>
      <c r="AE31">
        <v>19.722276000000004</v>
      </c>
      <c r="AF31">
        <v>12.986500000000001</v>
      </c>
      <c r="AG31">
        <v>27.392491200000002</v>
      </c>
      <c r="AH31">
        <v>31.194180000000003</v>
      </c>
      <c r="AI31">
        <v>14.536641600000001</v>
      </c>
      <c r="AJ31">
        <v>0</v>
      </c>
      <c r="AK31">
        <v>22.295999999999999</v>
      </c>
      <c r="AL31">
        <v>17.337999999999997</v>
      </c>
      <c r="AM31">
        <v>6.9131360457142872</v>
      </c>
      <c r="AN31">
        <v>0</v>
      </c>
      <c r="AO31">
        <v>8.0057375999999998</v>
      </c>
      <c r="AP31">
        <v>5.0635368000000005</v>
      </c>
      <c r="AQ31">
        <v>32.359470000000002</v>
      </c>
      <c r="AR31">
        <v>4.8487679999999997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29.769730317866049</v>
      </c>
      <c r="BB31">
        <f t="shared" si="0"/>
        <v>880.61958610219722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160.79197585979566</v>
      </c>
      <c r="L32">
        <v>126.97315946050895</v>
      </c>
      <c r="M32">
        <v>63.766265872569953</v>
      </c>
      <c r="N32">
        <v>49.809572431397577</v>
      </c>
      <c r="O32">
        <v>73.287545195201474</v>
      </c>
      <c r="P32">
        <v>27.271256273878191</v>
      </c>
      <c r="Q32">
        <v>9.5863222748815158</v>
      </c>
      <c r="R32">
        <v>18.616086344793953</v>
      </c>
      <c r="S32">
        <v>11.587662397179789</v>
      </c>
      <c r="T32">
        <v>0</v>
      </c>
      <c r="U32">
        <v>51.761644251562643</v>
      </c>
      <c r="V32">
        <v>9.0984538653366585</v>
      </c>
      <c r="W32">
        <v>20.002469346049047</v>
      </c>
      <c r="X32">
        <v>43.19239119197767</v>
      </c>
      <c r="Y32">
        <v>0</v>
      </c>
      <c r="Z32">
        <v>2.8784289599999995</v>
      </c>
      <c r="AA32">
        <v>6.170478912000001</v>
      </c>
      <c r="AB32">
        <v>5.7842815680000008</v>
      </c>
      <c r="AC32">
        <v>4.2505073280000003</v>
      </c>
      <c r="AD32">
        <v>12.009792240000001</v>
      </c>
      <c r="AE32">
        <v>19.722276000000004</v>
      </c>
      <c r="AF32">
        <v>12.986500000000001</v>
      </c>
      <c r="AG32">
        <v>27.392491200000002</v>
      </c>
      <c r="AH32">
        <v>31.194180000000003</v>
      </c>
      <c r="AI32">
        <v>14.536641600000001</v>
      </c>
      <c r="AJ32">
        <v>0</v>
      </c>
      <c r="AK32">
        <v>22.295999999999999</v>
      </c>
      <c r="AL32">
        <v>17.337999999999997</v>
      </c>
      <c r="AM32">
        <v>6.9131360457142872</v>
      </c>
      <c r="AN32">
        <v>0</v>
      </c>
      <c r="AO32">
        <v>8.0057375999999998</v>
      </c>
      <c r="AP32">
        <v>5.0635368000000005</v>
      </c>
      <c r="AQ32">
        <v>32.359470000000002</v>
      </c>
      <c r="AR32">
        <v>4.8487679999999997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29.568043666474956</v>
      </c>
      <c r="BB32">
        <f t="shared" si="0"/>
        <v>874.65348207237207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160.79197585979566</v>
      </c>
      <c r="L33">
        <v>126.97315946050895</v>
      </c>
      <c r="M33">
        <v>63.766265872569953</v>
      </c>
      <c r="N33">
        <v>49.803774617067837</v>
      </c>
      <c r="O33">
        <v>73.287545195201474</v>
      </c>
      <c r="P33">
        <v>25.791943916349808</v>
      </c>
      <c r="Q33">
        <v>9.5863222748815158</v>
      </c>
      <c r="R33">
        <v>18.616086344793953</v>
      </c>
      <c r="S33">
        <v>11.587662397179789</v>
      </c>
      <c r="T33">
        <v>0</v>
      </c>
      <c r="U33">
        <v>51.761644251562643</v>
      </c>
      <c r="V33">
        <v>9.0984538653366585</v>
      </c>
      <c r="W33">
        <v>20.002469346049047</v>
      </c>
      <c r="X33">
        <v>43.19239119197767</v>
      </c>
      <c r="Y33">
        <v>0</v>
      </c>
      <c r="Z33">
        <v>2.8784289599999995</v>
      </c>
      <c r="AA33">
        <v>3.0880152000000001</v>
      </c>
      <c r="AB33">
        <v>5.7842815680000008</v>
      </c>
      <c r="AC33">
        <v>4.2505073280000003</v>
      </c>
      <c r="AD33">
        <v>8.0065281600000002</v>
      </c>
      <c r="AE33">
        <v>19.722276000000004</v>
      </c>
      <c r="AF33">
        <v>12.986500000000001</v>
      </c>
      <c r="AG33">
        <v>27.392491200000002</v>
      </c>
      <c r="AH33">
        <v>31.194180000000003</v>
      </c>
      <c r="AI33">
        <v>6.1501176000000006</v>
      </c>
      <c r="AJ33">
        <v>0</v>
      </c>
      <c r="AK33">
        <v>22.295999999999999</v>
      </c>
      <c r="AL33">
        <v>17.337999999999997</v>
      </c>
      <c r="AM33">
        <v>4.6368595428571426</v>
      </c>
      <c r="AN33">
        <v>0</v>
      </c>
      <c r="AO33">
        <v>8.0057375999999998</v>
      </c>
      <c r="AP33">
        <v>5.0635368000000005</v>
      </c>
      <c r="AQ33">
        <v>32.359470000000002</v>
      </c>
      <c r="AR33">
        <v>4.8487679999999997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28.939103479029789</v>
      </c>
      <c r="BB33">
        <f t="shared" si="0"/>
        <v>856.04878379310196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160.79197585979566</v>
      </c>
      <c r="L34">
        <v>126.97315946050895</v>
      </c>
      <c r="M34">
        <v>63.766265872569953</v>
      </c>
      <c r="N34">
        <v>49.803774617067837</v>
      </c>
      <c r="O34">
        <v>73.287545195201474</v>
      </c>
      <c r="P34">
        <v>25.791943916349808</v>
      </c>
      <c r="Q34">
        <v>9.5863222748815158</v>
      </c>
      <c r="R34">
        <v>18.616086344793953</v>
      </c>
      <c r="S34">
        <v>11.587662397179789</v>
      </c>
      <c r="T34">
        <v>0</v>
      </c>
      <c r="U34">
        <v>51.761644251562643</v>
      </c>
      <c r="V34">
        <v>9.0984538653366585</v>
      </c>
      <c r="W34">
        <v>20.002469346049047</v>
      </c>
      <c r="X34">
        <v>43.19239119197767</v>
      </c>
      <c r="Y34">
        <v>0</v>
      </c>
      <c r="Z34">
        <v>2.8784289599999995</v>
      </c>
      <c r="AA34">
        <v>0</v>
      </c>
      <c r="AB34">
        <v>5.7842815680000008</v>
      </c>
      <c r="AC34">
        <v>4.2505073280000003</v>
      </c>
      <c r="AD34">
        <v>8.0065281600000002</v>
      </c>
      <c r="AE34">
        <v>19.722276000000004</v>
      </c>
      <c r="AF34">
        <v>12.986500000000001</v>
      </c>
      <c r="AG34">
        <v>27.392491200000002</v>
      </c>
      <c r="AH34">
        <v>31.194180000000003</v>
      </c>
      <c r="AI34">
        <v>6.1501176000000006</v>
      </c>
      <c r="AJ34">
        <v>0</v>
      </c>
      <c r="AK34">
        <v>22.295999999999999</v>
      </c>
      <c r="AL34">
        <v>34.675999999999995</v>
      </c>
      <c r="AM34">
        <v>2.3184297714285713</v>
      </c>
      <c r="AN34">
        <v>0</v>
      </c>
      <c r="AO34">
        <v>8.0057375999999998</v>
      </c>
      <c r="AP34">
        <v>5.0635368000000005</v>
      </c>
      <c r="AQ34">
        <v>32.359470000000002</v>
      </c>
      <c r="AR34">
        <v>4.8487679999999997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29.329265124674244</v>
      </c>
      <c r="BB34">
        <f t="shared" si="0"/>
        <v>867.59017717602899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160.79197585979566</v>
      </c>
      <c r="L35">
        <v>69.998961350085168</v>
      </c>
      <c r="M35">
        <v>63.766265872569953</v>
      </c>
      <c r="N35">
        <v>51.881947483588633</v>
      </c>
      <c r="O35">
        <v>73.287545195201474</v>
      </c>
      <c r="P35">
        <v>25.791943916349808</v>
      </c>
      <c r="Q35">
        <v>9.5863222748815158</v>
      </c>
      <c r="R35">
        <v>18.616086344793953</v>
      </c>
      <c r="S35">
        <v>11.587662397179789</v>
      </c>
      <c r="T35">
        <v>0</v>
      </c>
      <c r="U35">
        <v>51.761644251562643</v>
      </c>
      <c r="V35">
        <v>9.0984538653366585</v>
      </c>
      <c r="W35">
        <v>20.002469346049047</v>
      </c>
      <c r="X35">
        <v>43.19239119197767</v>
      </c>
      <c r="Y35">
        <v>0</v>
      </c>
      <c r="Z35">
        <v>2.8784289599999995</v>
      </c>
      <c r="AA35">
        <v>0</v>
      </c>
      <c r="AB35">
        <v>5.7842815680000008</v>
      </c>
      <c r="AC35">
        <v>4.2505073280000003</v>
      </c>
      <c r="AD35">
        <v>8.0065281600000002</v>
      </c>
      <c r="AE35">
        <v>19.722276000000004</v>
      </c>
      <c r="AF35">
        <v>12.986500000000001</v>
      </c>
      <c r="AG35">
        <v>27.392491200000002</v>
      </c>
      <c r="AH35">
        <v>31.194180000000003</v>
      </c>
      <c r="AI35">
        <v>6.1501176000000006</v>
      </c>
      <c r="AJ35">
        <v>0</v>
      </c>
      <c r="AK35">
        <v>22.295999999999999</v>
      </c>
      <c r="AL35">
        <v>59.816099999999985</v>
      </c>
      <c r="AM35">
        <v>0</v>
      </c>
      <c r="AN35">
        <v>0</v>
      </c>
      <c r="AO35">
        <v>8.0057375999999998</v>
      </c>
      <c r="AP35">
        <v>5.0635368000000005</v>
      </c>
      <c r="AQ35">
        <v>32.359470000000002</v>
      </c>
      <c r="AR35">
        <v>23.274086399999998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28.882942050280604</v>
      </c>
      <c r="BB35">
        <f t="shared" si="0"/>
        <v>854.38746363509119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160.79197585979566</v>
      </c>
      <c r="L36">
        <v>69.998961350085168</v>
      </c>
      <c r="M36">
        <v>63.766265872569953</v>
      </c>
      <c r="N36">
        <v>51.881947483588633</v>
      </c>
      <c r="O36">
        <v>73.287545195201474</v>
      </c>
      <c r="P36">
        <v>25.791943916349808</v>
      </c>
      <c r="Q36">
        <v>9.5863222748815158</v>
      </c>
      <c r="R36">
        <v>18.616086344793953</v>
      </c>
      <c r="S36">
        <v>11.587662397179789</v>
      </c>
      <c r="T36">
        <v>0</v>
      </c>
      <c r="U36">
        <v>51.761644251562643</v>
      </c>
      <c r="V36">
        <v>9.0984538653366585</v>
      </c>
      <c r="W36">
        <v>20.002469346049047</v>
      </c>
      <c r="X36">
        <v>43.19239119197767</v>
      </c>
      <c r="Y36">
        <v>0</v>
      </c>
      <c r="Z36">
        <v>2.8784289599999995</v>
      </c>
      <c r="AA36">
        <v>0</v>
      </c>
      <c r="AB36">
        <v>5.7842815680000008</v>
      </c>
      <c r="AC36">
        <v>4.2505073280000003</v>
      </c>
      <c r="AD36">
        <v>8.0065281600000002</v>
      </c>
      <c r="AE36">
        <v>19.722276000000004</v>
      </c>
      <c r="AF36">
        <v>12.986500000000001</v>
      </c>
      <c r="AG36">
        <v>27.392491200000002</v>
      </c>
      <c r="AH36">
        <v>31.194180000000003</v>
      </c>
      <c r="AI36">
        <v>6.1501176000000006</v>
      </c>
      <c r="AJ36">
        <v>0</v>
      </c>
      <c r="AK36">
        <v>22.295999999999999</v>
      </c>
      <c r="AL36">
        <v>59.816099999999985</v>
      </c>
      <c r="AM36">
        <v>0</v>
      </c>
      <c r="AN36">
        <v>0</v>
      </c>
      <c r="AO36">
        <v>8.0057375999999998</v>
      </c>
      <c r="AP36">
        <v>5.0635368000000005</v>
      </c>
      <c r="AQ36">
        <v>32.359470000000002</v>
      </c>
      <c r="AR36">
        <v>23.274086399999998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28.882942050280604</v>
      </c>
      <c r="BB36">
        <f t="shared" si="0"/>
        <v>854.38746363509119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160.79197585979566</v>
      </c>
      <c r="L37">
        <v>71.22929128761352</v>
      </c>
      <c r="M37">
        <v>63.766265872569953</v>
      </c>
      <c r="N37">
        <v>51.881947483588633</v>
      </c>
      <c r="O37">
        <v>73.287545195201474</v>
      </c>
      <c r="P37">
        <v>25.783648894874442</v>
      </c>
      <c r="Q37">
        <v>9.5888103565365004</v>
      </c>
      <c r="R37">
        <v>18.611180304740405</v>
      </c>
      <c r="S37">
        <v>11.586390432801824</v>
      </c>
      <c r="T37">
        <v>0</v>
      </c>
      <c r="U37">
        <v>51.761644251562643</v>
      </c>
      <c r="V37">
        <v>9.0984538653366585</v>
      </c>
      <c r="W37">
        <v>20.37954117048346</v>
      </c>
      <c r="X37">
        <v>43.19239119197767</v>
      </c>
      <c r="Y37">
        <v>0</v>
      </c>
      <c r="Z37">
        <v>2.8784289599999995</v>
      </c>
      <c r="AA37">
        <v>0</v>
      </c>
      <c r="AB37">
        <v>5.7842815680000008</v>
      </c>
      <c r="AC37">
        <v>4.2505073280000003</v>
      </c>
      <c r="AD37">
        <v>8.0065281600000002</v>
      </c>
      <c r="AE37">
        <v>19.722276000000004</v>
      </c>
      <c r="AF37">
        <v>12.986500000000001</v>
      </c>
      <c r="AG37">
        <v>27.392491200000002</v>
      </c>
      <c r="AH37">
        <v>31.194180000000003</v>
      </c>
      <c r="AI37">
        <v>6.1501176000000006</v>
      </c>
      <c r="AJ37">
        <v>0</v>
      </c>
      <c r="AK37">
        <v>22.295999999999999</v>
      </c>
      <c r="AL37">
        <v>59.816099999999985</v>
      </c>
      <c r="AM37">
        <v>0</v>
      </c>
      <c r="AN37">
        <v>0</v>
      </c>
      <c r="AO37">
        <v>8.0057375999999998</v>
      </c>
      <c r="AP37">
        <v>5.0635368000000005</v>
      </c>
      <c r="AQ37">
        <v>32.359470000000002</v>
      </c>
      <c r="AR37">
        <v>7.7580287999999999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28.427737571135658</v>
      </c>
      <c r="BB37">
        <f t="shared" si="0"/>
        <v>840.92202733194688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160.79197585979566</v>
      </c>
      <c r="L38">
        <v>71.22929128761352</v>
      </c>
      <c r="M38">
        <v>63.766265872569953</v>
      </c>
      <c r="N38">
        <v>51.881947483588633</v>
      </c>
      <c r="O38">
        <v>73.287545195201474</v>
      </c>
      <c r="P38">
        <v>25.783648894874442</v>
      </c>
      <c r="Q38">
        <v>9.5888103565365004</v>
      </c>
      <c r="R38">
        <v>18.611180304740405</v>
      </c>
      <c r="S38">
        <v>11.586390432801824</v>
      </c>
      <c r="T38">
        <v>0</v>
      </c>
      <c r="U38">
        <v>51.761644251562643</v>
      </c>
      <c r="V38">
        <v>9.0984538653366585</v>
      </c>
      <c r="W38">
        <v>20.37954117048346</v>
      </c>
      <c r="X38">
        <v>43.19239119197767</v>
      </c>
      <c r="Y38">
        <v>0</v>
      </c>
      <c r="Z38">
        <v>2.8784289599999995</v>
      </c>
      <c r="AA38">
        <v>0</v>
      </c>
      <c r="AB38">
        <v>5.7842815680000008</v>
      </c>
      <c r="AC38">
        <v>4.2505073280000003</v>
      </c>
      <c r="AD38">
        <v>8.0065281600000002</v>
      </c>
      <c r="AE38">
        <v>19.722276000000004</v>
      </c>
      <c r="AF38">
        <v>12.986500000000001</v>
      </c>
      <c r="AG38">
        <v>27.392491200000002</v>
      </c>
      <c r="AH38">
        <v>31.194180000000003</v>
      </c>
      <c r="AI38">
        <v>6.1501176000000006</v>
      </c>
      <c r="AJ38">
        <v>0</v>
      </c>
      <c r="AK38">
        <v>22.295999999999999</v>
      </c>
      <c r="AL38">
        <v>59.816099999999985</v>
      </c>
      <c r="AM38">
        <v>0</v>
      </c>
      <c r="AN38">
        <v>0</v>
      </c>
      <c r="AO38">
        <v>8.0057375999999998</v>
      </c>
      <c r="AP38">
        <v>5.0635368000000005</v>
      </c>
      <c r="AQ38">
        <v>32.359470000000002</v>
      </c>
      <c r="AR38">
        <v>4.8487679999999997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28.332604655135654</v>
      </c>
      <c r="BB38">
        <f t="shared" si="0"/>
        <v>838.10789944794681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160.79197585979566</v>
      </c>
      <c r="L39">
        <v>69.999506422732566</v>
      </c>
      <c r="M39">
        <v>63.766265872569953</v>
      </c>
      <c r="N39">
        <v>51.881947483588633</v>
      </c>
      <c r="O39">
        <v>73.287545195201474</v>
      </c>
      <c r="P39">
        <v>25.783648894874442</v>
      </c>
      <c r="Q39">
        <v>9.5888103565365004</v>
      </c>
      <c r="R39">
        <v>18.611180304740405</v>
      </c>
      <c r="S39">
        <v>11.586390432801824</v>
      </c>
      <c r="T39">
        <v>0</v>
      </c>
      <c r="U39">
        <v>51.761644251562643</v>
      </c>
      <c r="V39">
        <v>9.0984538653366585</v>
      </c>
      <c r="W39">
        <v>20.377136069518716</v>
      </c>
      <c r="X39">
        <v>43.19239119197767</v>
      </c>
      <c r="Y39">
        <v>0</v>
      </c>
      <c r="Z39">
        <v>2.8784289599999995</v>
      </c>
      <c r="AA39">
        <v>0</v>
      </c>
      <c r="AB39">
        <v>5.7842815680000008</v>
      </c>
      <c r="AC39">
        <v>4.2505073280000003</v>
      </c>
      <c r="AD39">
        <v>8.0065281600000002</v>
      </c>
      <c r="AE39">
        <v>19.722276000000004</v>
      </c>
      <c r="AF39">
        <v>6.1515000000000013</v>
      </c>
      <c r="AG39">
        <v>27.392491200000002</v>
      </c>
      <c r="AH39">
        <v>26.203111199999999</v>
      </c>
      <c r="AI39">
        <v>6.1501176000000006</v>
      </c>
      <c r="AJ39">
        <v>0</v>
      </c>
      <c r="AK39">
        <v>22.295999999999999</v>
      </c>
      <c r="AL39">
        <v>34.675999999999995</v>
      </c>
      <c r="AM39">
        <v>0</v>
      </c>
      <c r="AN39">
        <v>0</v>
      </c>
      <c r="AO39">
        <v>8.0057375999999998</v>
      </c>
      <c r="AP39">
        <v>5.0635368000000005</v>
      </c>
      <c r="AQ39">
        <v>21.572980000000001</v>
      </c>
      <c r="AR39">
        <v>4.8487679999999997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26.730799460121688</v>
      </c>
      <c r="BB39">
        <f t="shared" si="0"/>
        <v>790.72485587711537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160.79197585979566</v>
      </c>
      <c r="L40">
        <v>69.99878873239436</v>
      </c>
      <c r="M40">
        <v>63.766265872569953</v>
      </c>
      <c r="N40">
        <v>51.881947483588633</v>
      </c>
      <c r="O40">
        <v>73.287545195201474</v>
      </c>
      <c r="P40">
        <v>25.783648894874442</v>
      </c>
      <c r="Q40">
        <v>9.5888103565365004</v>
      </c>
      <c r="R40">
        <v>18.611180304740405</v>
      </c>
      <c r="S40">
        <v>11.586390432801824</v>
      </c>
      <c r="T40">
        <v>0</v>
      </c>
      <c r="U40">
        <v>51.761644251562643</v>
      </c>
      <c r="V40">
        <v>9.0984538653366585</v>
      </c>
      <c r="W40">
        <v>20.377136069518716</v>
      </c>
      <c r="X40">
        <v>43.19239119197767</v>
      </c>
      <c r="Y40">
        <v>0</v>
      </c>
      <c r="Z40">
        <v>2.8784289599999995</v>
      </c>
      <c r="AA40">
        <v>0</v>
      </c>
      <c r="AB40">
        <v>5.7842815680000008</v>
      </c>
      <c r="AC40">
        <v>4.2505073280000003</v>
      </c>
      <c r="AD40">
        <v>8.0065281600000002</v>
      </c>
      <c r="AE40">
        <v>19.722276000000004</v>
      </c>
      <c r="AF40">
        <v>6.1515000000000013</v>
      </c>
      <c r="AG40">
        <v>27.392491200000002</v>
      </c>
      <c r="AH40">
        <v>26.203111199999999</v>
      </c>
      <c r="AI40">
        <v>6.1501176000000006</v>
      </c>
      <c r="AJ40">
        <v>0</v>
      </c>
      <c r="AK40">
        <v>22.295999999999999</v>
      </c>
      <c r="AL40">
        <v>17.337999999999997</v>
      </c>
      <c r="AM40">
        <v>0</v>
      </c>
      <c r="AN40">
        <v>0</v>
      </c>
      <c r="AO40">
        <v>8.0057375999999998</v>
      </c>
      <c r="AP40">
        <v>5.0635368000000005</v>
      </c>
      <c r="AQ40">
        <v>21.572980000000001</v>
      </c>
      <c r="AR40">
        <v>4.8487679999999997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26.163823391647632</v>
      </c>
      <c r="BB40">
        <f t="shared" si="0"/>
        <v>773.95311425525119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160.79197585979566</v>
      </c>
      <c r="L41">
        <v>69.999398025224025</v>
      </c>
      <c r="M41">
        <v>63.766265872569953</v>
      </c>
      <c r="N41">
        <v>51.881947483588633</v>
      </c>
      <c r="O41">
        <v>73.287545195201474</v>
      </c>
      <c r="P41">
        <v>25.783648894874442</v>
      </c>
      <c r="Q41">
        <v>9.5888103565365004</v>
      </c>
      <c r="R41">
        <v>18.611180304740405</v>
      </c>
      <c r="S41">
        <v>11.586390432801824</v>
      </c>
      <c r="T41">
        <v>0</v>
      </c>
      <c r="U41">
        <v>51.761644251562643</v>
      </c>
      <c r="V41">
        <v>9.0984538653366585</v>
      </c>
      <c r="W41">
        <v>20.377136069518716</v>
      </c>
      <c r="X41">
        <v>43.19239119197767</v>
      </c>
      <c r="Y41">
        <v>0</v>
      </c>
      <c r="Z41">
        <v>5.756857919999999</v>
      </c>
      <c r="AA41">
        <v>0</v>
      </c>
      <c r="AB41">
        <v>5.7842815680000008</v>
      </c>
      <c r="AC41">
        <v>4.2505073280000003</v>
      </c>
      <c r="AD41">
        <v>8.0065281600000002</v>
      </c>
      <c r="AE41">
        <v>19.722276000000004</v>
      </c>
      <c r="AF41">
        <v>6.1515000000000013</v>
      </c>
      <c r="AG41">
        <v>27.392491200000002</v>
      </c>
      <c r="AH41">
        <v>26.203111199999999</v>
      </c>
      <c r="AI41">
        <v>1.3977540000000002</v>
      </c>
      <c r="AJ41">
        <v>0</v>
      </c>
      <c r="AK41">
        <v>22.295999999999999</v>
      </c>
      <c r="AL41">
        <v>17.337999999999997</v>
      </c>
      <c r="AM41">
        <v>0</v>
      </c>
      <c r="AN41">
        <v>0</v>
      </c>
      <c r="AO41">
        <v>8.0057375999999998</v>
      </c>
      <c r="AP41">
        <v>5.0635368000000005</v>
      </c>
      <c r="AQ41">
        <v>10.786490000000001</v>
      </c>
      <c r="AR41">
        <v>4.8487679999999997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25.749848393745374</v>
      </c>
      <c r="BB41">
        <f t="shared" si="0"/>
        <v>761.70727390598302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160.79197585979566</v>
      </c>
      <c r="L42">
        <v>69.998390288886782</v>
      </c>
      <c r="M42">
        <v>63.766265872569953</v>
      </c>
      <c r="N42">
        <v>51.881947483588633</v>
      </c>
      <c r="O42">
        <v>73.287545195201474</v>
      </c>
      <c r="P42">
        <v>25.783648894874442</v>
      </c>
      <c r="Q42">
        <v>9.5888103565365004</v>
      </c>
      <c r="R42">
        <v>18.611180304740405</v>
      </c>
      <c r="S42">
        <v>11.586390432801824</v>
      </c>
      <c r="T42">
        <v>0</v>
      </c>
      <c r="U42">
        <v>51.761644251562643</v>
      </c>
      <c r="V42">
        <v>9.0984538653366585</v>
      </c>
      <c r="W42">
        <v>20.377136069518716</v>
      </c>
      <c r="X42">
        <v>43.19239119197767</v>
      </c>
      <c r="Y42">
        <v>0</v>
      </c>
      <c r="Z42">
        <v>5.756857919999999</v>
      </c>
      <c r="AA42">
        <v>0</v>
      </c>
      <c r="AB42">
        <v>5.7842815680000008</v>
      </c>
      <c r="AC42">
        <v>4.2505073280000003</v>
      </c>
      <c r="AD42">
        <v>8.0065281600000002</v>
      </c>
      <c r="AE42">
        <v>19.722276000000004</v>
      </c>
      <c r="AF42">
        <v>6.1515000000000013</v>
      </c>
      <c r="AG42">
        <v>27.392491200000002</v>
      </c>
      <c r="AH42">
        <v>26.203111199999999</v>
      </c>
      <c r="AI42">
        <v>1.3977540000000002</v>
      </c>
      <c r="AJ42">
        <v>0</v>
      </c>
      <c r="AK42">
        <v>22.295999999999999</v>
      </c>
      <c r="AL42">
        <v>17.337999999999997</v>
      </c>
      <c r="AM42">
        <v>0</v>
      </c>
      <c r="AN42">
        <v>0</v>
      </c>
      <c r="AO42">
        <v>8.0057375999999998</v>
      </c>
      <c r="AP42">
        <v>5.0635368000000005</v>
      </c>
      <c r="AQ42">
        <v>10.786490000000001</v>
      </c>
      <c r="AR42">
        <v>4.8487679999999997</v>
      </c>
      <c r="AS42">
        <v>5.9081183999999993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25.788454550939189</v>
      </c>
      <c r="BB42">
        <f t="shared" si="0"/>
        <v>762.8492836924521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160.79197585979566</v>
      </c>
      <c r="L43">
        <v>126.97090803805884</v>
      </c>
      <c r="M43">
        <v>63.766265872569953</v>
      </c>
      <c r="N43">
        <v>51.881947483588633</v>
      </c>
      <c r="O43">
        <v>73.287545195201474</v>
      </c>
      <c r="P43">
        <v>25.783648894874442</v>
      </c>
      <c r="Q43">
        <v>9.5863222748815158</v>
      </c>
      <c r="R43">
        <v>18.616086344793953</v>
      </c>
      <c r="S43">
        <v>11.587662397179789</v>
      </c>
      <c r="T43">
        <v>0</v>
      </c>
      <c r="U43">
        <v>51.761644251562643</v>
      </c>
      <c r="V43">
        <v>9.0984538653366585</v>
      </c>
      <c r="W43">
        <v>20.377136069518716</v>
      </c>
      <c r="X43">
        <v>43.19239119197767</v>
      </c>
      <c r="Y43">
        <v>0</v>
      </c>
      <c r="Z43">
        <v>5.756857919999999</v>
      </c>
      <c r="AA43">
        <v>0</v>
      </c>
      <c r="AB43">
        <v>5.7842815680000008</v>
      </c>
      <c r="AC43">
        <v>4.2505073280000003</v>
      </c>
      <c r="AD43">
        <v>8.0065281600000002</v>
      </c>
      <c r="AE43">
        <v>19.722276000000004</v>
      </c>
      <c r="AF43">
        <v>6.1515000000000013</v>
      </c>
      <c r="AG43">
        <v>27.392491200000002</v>
      </c>
      <c r="AH43">
        <v>26.203111199999999</v>
      </c>
      <c r="AI43">
        <v>1.3977540000000002</v>
      </c>
      <c r="AJ43">
        <v>0</v>
      </c>
      <c r="AK43">
        <v>22.295999999999999</v>
      </c>
      <c r="AL43">
        <v>17.337999999999997</v>
      </c>
      <c r="AM43">
        <v>0</v>
      </c>
      <c r="AN43">
        <v>0</v>
      </c>
      <c r="AO43">
        <v>8.3931120000000004</v>
      </c>
      <c r="AP43">
        <v>5.0635368000000005</v>
      </c>
      <c r="AQ43">
        <v>10.786490000000001</v>
      </c>
      <c r="AR43">
        <v>23.274086399999998</v>
      </c>
      <c r="AS43">
        <v>14.120402976000001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28.535292642535509</v>
      </c>
      <c r="BB43">
        <f t="shared" si="0"/>
        <v>844.10363064880437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160.79197585979566</v>
      </c>
      <c r="L44">
        <v>126.97090803805884</v>
      </c>
      <c r="M44">
        <v>63.766265872569953</v>
      </c>
      <c r="N44">
        <v>51.881947483588633</v>
      </c>
      <c r="O44">
        <v>73.287545195201474</v>
      </c>
      <c r="P44">
        <v>25.783648894874442</v>
      </c>
      <c r="Q44">
        <v>9.5863222748815158</v>
      </c>
      <c r="R44">
        <v>18.616086344793953</v>
      </c>
      <c r="S44">
        <v>11.587662397179789</v>
      </c>
      <c r="T44">
        <v>0</v>
      </c>
      <c r="U44">
        <v>51.761644251562643</v>
      </c>
      <c r="V44">
        <v>9.0984538653366585</v>
      </c>
      <c r="W44">
        <v>20.377136069518716</v>
      </c>
      <c r="X44">
        <v>43.19239119197767</v>
      </c>
      <c r="Y44">
        <v>0</v>
      </c>
      <c r="Z44">
        <v>5.756857919999999</v>
      </c>
      <c r="AA44">
        <v>0</v>
      </c>
      <c r="AB44">
        <v>5.7842815680000008</v>
      </c>
      <c r="AC44">
        <v>4.2505073280000003</v>
      </c>
      <c r="AD44">
        <v>8.0065281600000002</v>
      </c>
      <c r="AE44">
        <v>19.722276000000004</v>
      </c>
      <c r="AF44">
        <v>6.1515000000000013</v>
      </c>
      <c r="AG44">
        <v>27.392491200000002</v>
      </c>
      <c r="AH44">
        <v>26.203111199999999</v>
      </c>
      <c r="AI44">
        <v>1.3977540000000002</v>
      </c>
      <c r="AJ44">
        <v>0</v>
      </c>
      <c r="AK44">
        <v>22.295999999999999</v>
      </c>
      <c r="AL44">
        <v>17.337999999999997</v>
      </c>
      <c r="AM44">
        <v>0</v>
      </c>
      <c r="AN44">
        <v>0</v>
      </c>
      <c r="AO44">
        <v>8.3931120000000004</v>
      </c>
      <c r="AP44">
        <v>5.0635368000000005</v>
      </c>
      <c r="AQ44">
        <v>10.786490000000001</v>
      </c>
      <c r="AR44">
        <v>23.274086399999998</v>
      </c>
      <c r="AS44">
        <v>14.120402976000001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28.535292642535509</v>
      </c>
      <c r="BB44">
        <f t="shared" si="0"/>
        <v>844.10363064880437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9.2967235494880535E-2</v>
      </c>
      <c r="K45">
        <v>160.79197585979566</v>
      </c>
      <c r="L45">
        <v>126.97090803805884</v>
      </c>
      <c r="M45">
        <v>63.766265872569953</v>
      </c>
      <c r="N45">
        <v>51.881947483588633</v>
      </c>
      <c r="O45">
        <v>73.287545195201474</v>
      </c>
      <c r="P45">
        <v>25.783648894874442</v>
      </c>
      <c r="Q45">
        <v>9.5863222748815158</v>
      </c>
      <c r="R45">
        <v>18.616086344793953</v>
      </c>
      <c r="S45">
        <v>11.587662397179789</v>
      </c>
      <c r="T45">
        <v>0</v>
      </c>
      <c r="U45">
        <v>51.761644251562643</v>
      </c>
      <c r="V45">
        <v>9.0984538653366585</v>
      </c>
      <c r="W45">
        <v>20.377136069518716</v>
      </c>
      <c r="X45">
        <v>43.19239119197767</v>
      </c>
      <c r="Y45">
        <v>0</v>
      </c>
      <c r="Z45">
        <v>5.756857919999999</v>
      </c>
      <c r="AA45">
        <v>0</v>
      </c>
      <c r="AB45">
        <v>5.7842815680000008</v>
      </c>
      <c r="AC45">
        <v>4.2505073280000003</v>
      </c>
      <c r="AD45">
        <v>8.0065281600000002</v>
      </c>
      <c r="AE45">
        <v>19.722276000000004</v>
      </c>
      <c r="AF45">
        <v>6.1515000000000013</v>
      </c>
      <c r="AG45">
        <v>27.392491200000002</v>
      </c>
      <c r="AH45">
        <v>26.203111199999999</v>
      </c>
      <c r="AI45">
        <v>1.3977540000000002</v>
      </c>
      <c r="AJ45">
        <v>0</v>
      </c>
      <c r="AK45">
        <v>22.295999999999999</v>
      </c>
      <c r="AL45">
        <v>17.337999999999997</v>
      </c>
      <c r="AM45">
        <v>0</v>
      </c>
      <c r="AN45">
        <v>0</v>
      </c>
      <c r="AO45">
        <v>8.3931120000000004</v>
      </c>
      <c r="AP45">
        <v>5.0635368000000005</v>
      </c>
      <c r="AQ45">
        <v>10.786490000000001</v>
      </c>
      <c r="AR45">
        <v>5.8185215999999995</v>
      </c>
      <c r="AS45">
        <v>14.120402976000001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27.96753605906521</v>
      </c>
      <c r="BB45">
        <f t="shared" si="0"/>
        <v>827.30878966776959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9.2967235494880535E-2</v>
      </c>
      <c r="K46">
        <v>160.79197585979566</v>
      </c>
      <c r="L46">
        <v>126.97090803805884</v>
      </c>
      <c r="M46">
        <v>63.766265872569953</v>
      </c>
      <c r="N46">
        <v>51.881947483588633</v>
      </c>
      <c r="O46">
        <v>73.287545195201474</v>
      </c>
      <c r="P46">
        <v>25.783648894874442</v>
      </c>
      <c r="Q46">
        <v>9.5863222748815158</v>
      </c>
      <c r="R46">
        <v>18.616086344793953</v>
      </c>
      <c r="S46">
        <v>11.587662397179789</v>
      </c>
      <c r="T46">
        <v>0</v>
      </c>
      <c r="U46">
        <v>51.761644251562643</v>
      </c>
      <c r="V46">
        <v>9.0984538653366585</v>
      </c>
      <c r="W46">
        <v>20.377136069518716</v>
      </c>
      <c r="X46">
        <v>43.19239119197767</v>
      </c>
      <c r="Y46">
        <v>0</v>
      </c>
      <c r="Z46">
        <v>5.756857919999999</v>
      </c>
      <c r="AA46">
        <v>0</v>
      </c>
      <c r="AB46">
        <v>5.7842815680000008</v>
      </c>
      <c r="AC46">
        <v>4.2505073280000003</v>
      </c>
      <c r="AD46">
        <v>8.0065281600000002</v>
      </c>
      <c r="AE46">
        <v>19.722276000000004</v>
      </c>
      <c r="AF46">
        <v>6.1515000000000013</v>
      </c>
      <c r="AG46">
        <v>27.392491200000002</v>
      </c>
      <c r="AH46">
        <v>26.203111199999999</v>
      </c>
      <c r="AI46">
        <v>1.3977540000000002</v>
      </c>
      <c r="AJ46">
        <v>0</v>
      </c>
      <c r="AK46">
        <v>22.295999999999999</v>
      </c>
      <c r="AL46">
        <v>17.337999999999997</v>
      </c>
      <c r="AM46">
        <v>0</v>
      </c>
      <c r="AN46">
        <v>0</v>
      </c>
      <c r="AO46">
        <v>8.3931120000000004</v>
      </c>
      <c r="AP46">
        <v>5.0635368000000005</v>
      </c>
      <c r="AQ46">
        <v>10.699150000000001</v>
      </c>
      <c r="AR46">
        <v>5.8185215999999995</v>
      </c>
      <c r="AS46">
        <v>14.120402976000001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27.964679486525526</v>
      </c>
      <c r="BB46">
        <f t="shared" si="0"/>
        <v>827.22430624030937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160.79197585979566</v>
      </c>
      <c r="L47">
        <v>69.998390288886782</v>
      </c>
      <c r="M47">
        <v>63.766265872569953</v>
      </c>
      <c r="N47">
        <v>51.881947483588633</v>
      </c>
      <c r="O47">
        <v>73.287545195201474</v>
      </c>
      <c r="P47">
        <v>27.271256273878191</v>
      </c>
      <c r="Q47">
        <v>9.5863222748815158</v>
      </c>
      <c r="R47">
        <v>18.616086344793953</v>
      </c>
      <c r="S47">
        <v>11.587662397179789</v>
      </c>
      <c r="T47">
        <v>0</v>
      </c>
      <c r="U47">
        <v>51.761644251562643</v>
      </c>
      <c r="V47">
        <v>9.0984538653366585</v>
      </c>
      <c r="W47">
        <v>20.377136069518716</v>
      </c>
      <c r="X47">
        <v>43.19239119197767</v>
      </c>
      <c r="Y47">
        <v>0</v>
      </c>
      <c r="Z47">
        <v>2.8784289599999995</v>
      </c>
      <c r="AA47">
        <v>0</v>
      </c>
      <c r="AB47">
        <v>5.7842815680000008</v>
      </c>
      <c r="AC47">
        <v>4.2505073280000003</v>
      </c>
      <c r="AD47">
        <v>8.0065281600000002</v>
      </c>
      <c r="AE47">
        <v>19.722276000000004</v>
      </c>
      <c r="AF47">
        <v>6.1515000000000013</v>
      </c>
      <c r="AG47">
        <v>27.392491200000002</v>
      </c>
      <c r="AH47">
        <v>26.203111199999999</v>
      </c>
      <c r="AI47">
        <v>0</v>
      </c>
      <c r="AJ47">
        <v>0</v>
      </c>
      <c r="AK47">
        <v>22.295999999999999</v>
      </c>
      <c r="AL47">
        <v>17.337999999999997</v>
      </c>
      <c r="AM47">
        <v>0</v>
      </c>
      <c r="AN47">
        <v>0</v>
      </c>
      <c r="AO47">
        <v>8.3931120000000004</v>
      </c>
      <c r="AP47">
        <v>5.0635368000000005</v>
      </c>
      <c r="AQ47">
        <v>4.6290199999999997</v>
      </c>
      <c r="AR47">
        <v>5.8185215999999995</v>
      </c>
      <c r="AS47">
        <v>5.9081183999999993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25.5404168934746</v>
      </c>
      <c r="BB47">
        <f t="shared" si="0"/>
        <v>755.51209369169692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160.79197585979566</v>
      </c>
      <c r="L48">
        <v>69.998390288886782</v>
      </c>
      <c r="M48">
        <v>63.766265872569953</v>
      </c>
      <c r="N48">
        <v>51.881947483588633</v>
      </c>
      <c r="O48">
        <v>73.287545195201474</v>
      </c>
      <c r="P48">
        <v>27.271256273878191</v>
      </c>
      <c r="Q48">
        <v>9.5863222748815158</v>
      </c>
      <c r="R48">
        <v>18.616086344793953</v>
      </c>
      <c r="S48">
        <v>11.587662397179789</v>
      </c>
      <c r="T48">
        <v>0</v>
      </c>
      <c r="U48">
        <v>51.761644251562643</v>
      </c>
      <c r="V48">
        <v>9.0984538653366585</v>
      </c>
      <c r="W48">
        <v>20.377136069518716</v>
      </c>
      <c r="X48">
        <v>43.19239119197767</v>
      </c>
      <c r="Y48">
        <v>0</v>
      </c>
      <c r="Z48">
        <v>2.8784289599999995</v>
      </c>
      <c r="AA48">
        <v>0</v>
      </c>
      <c r="AB48">
        <v>5.7842815680000008</v>
      </c>
      <c r="AC48">
        <v>4.2505073280000003</v>
      </c>
      <c r="AD48">
        <v>8.0065281600000002</v>
      </c>
      <c r="AE48">
        <v>19.722276000000004</v>
      </c>
      <c r="AF48">
        <v>6.1515000000000013</v>
      </c>
      <c r="AG48">
        <v>27.392491200000002</v>
      </c>
      <c r="AH48">
        <v>26.203111199999999</v>
      </c>
      <c r="AI48">
        <v>0</v>
      </c>
      <c r="AJ48">
        <v>0</v>
      </c>
      <c r="AK48">
        <v>22.295999999999999</v>
      </c>
      <c r="AL48">
        <v>17.337999999999997</v>
      </c>
      <c r="AM48">
        <v>0</v>
      </c>
      <c r="AN48">
        <v>0</v>
      </c>
      <c r="AO48">
        <v>8.3931120000000004</v>
      </c>
      <c r="AP48">
        <v>5.0635368000000005</v>
      </c>
      <c r="AQ48">
        <v>0</v>
      </c>
      <c r="AR48">
        <v>5.8185215999999995</v>
      </c>
      <c r="AS48">
        <v>5.0219006400000001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25.360068367804754</v>
      </c>
      <c r="BB48">
        <f t="shared" si="0"/>
        <v>750.17720445736677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160.79197585979566</v>
      </c>
      <c r="L49">
        <v>69.998390288886782</v>
      </c>
      <c r="M49">
        <v>63.766265872569953</v>
      </c>
      <c r="N49">
        <v>51.881947483588633</v>
      </c>
      <c r="O49">
        <v>73.287545195201474</v>
      </c>
      <c r="P49">
        <v>27.271256273878191</v>
      </c>
      <c r="Q49">
        <v>9.5863222748815158</v>
      </c>
      <c r="R49">
        <v>18.616086344793953</v>
      </c>
      <c r="S49">
        <v>11.587662397179789</v>
      </c>
      <c r="T49">
        <v>0</v>
      </c>
      <c r="U49">
        <v>51.761644251562643</v>
      </c>
      <c r="V49">
        <v>9.0984538653366585</v>
      </c>
      <c r="W49">
        <v>20.377136069518716</v>
      </c>
      <c r="X49">
        <v>43.19239119197767</v>
      </c>
      <c r="Y49">
        <v>0</v>
      </c>
      <c r="Z49">
        <v>2.8784289599999995</v>
      </c>
      <c r="AA49">
        <v>0</v>
      </c>
      <c r="AB49">
        <v>5.7842815680000008</v>
      </c>
      <c r="AC49">
        <v>4.2505073280000003</v>
      </c>
      <c r="AD49">
        <v>8.0065281600000002</v>
      </c>
      <c r="AE49">
        <v>19.722276000000004</v>
      </c>
      <c r="AF49">
        <v>6.1515000000000013</v>
      </c>
      <c r="AG49">
        <v>27.392491200000002</v>
      </c>
      <c r="AH49">
        <v>26.203111199999999</v>
      </c>
      <c r="AI49">
        <v>0</v>
      </c>
      <c r="AJ49">
        <v>0</v>
      </c>
      <c r="AK49">
        <v>22.295999999999999</v>
      </c>
      <c r="AL49">
        <v>17.337999999999997</v>
      </c>
      <c r="AM49">
        <v>0</v>
      </c>
      <c r="AN49">
        <v>0</v>
      </c>
      <c r="AO49">
        <v>8.3931120000000004</v>
      </c>
      <c r="AP49">
        <v>5.0635368000000005</v>
      </c>
      <c r="AQ49">
        <v>0</v>
      </c>
      <c r="AR49">
        <v>5.8185215999999995</v>
      </c>
      <c r="AS49">
        <v>5.0219006400000001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25.360068367804754</v>
      </c>
      <c r="BB49">
        <f t="shared" si="0"/>
        <v>750.17720445736677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160.79197585979566</v>
      </c>
      <c r="L50">
        <v>69.998390288886782</v>
      </c>
      <c r="M50">
        <v>63.766265872569953</v>
      </c>
      <c r="N50">
        <v>51.881947483588633</v>
      </c>
      <c r="O50">
        <v>73.287545195201474</v>
      </c>
      <c r="P50">
        <v>27.271256273878191</v>
      </c>
      <c r="Q50">
        <v>9.5863222748815158</v>
      </c>
      <c r="R50">
        <v>18.616086344793953</v>
      </c>
      <c r="S50">
        <v>11.587662397179789</v>
      </c>
      <c r="T50">
        <v>0</v>
      </c>
      <c r="U50">
        <v>51.761644251562643</v>
      </c>
      <c r="V50">
        <v>9.0984538653366585</v>
      </c>
      <c r="W50">
        <v>20.377136069518716</v>
      </c>
      <c r="X50">
        <v>43.19239119197767</v>
      </c>
      <c r="Y50">
        <v>0</v>
      </c>
      <c r="Z50">
        <v>2.8784289599999995</v>
      </c>
      <c r="AA50">
        <v>0</v>
      </c>
      <c r="AB50">
        <v>5.7842815680000008</v>
      </c>
      <c r="AC50">
        <v>4.2505073280000003</v>
      </c>
      <c r="AD50">
        <v>8.0065281600000002</v>
      </c>
      <c r="AE50">
        <v>19.722276000000004</v>
      </c>
      <c r="AF50">
        <v>6.1515000000000013</v>
      </c>
      <c r="AG50">
        <v>27.392491200000002</v>
      </c>
      <c r="AH50">
        <v>26.203111199999999</v>
      </c>
      <c r="AI50">
        <v>0</v>
      </c>
      <c r="AJ50">
        <v>0</v>
      </c>
      <c r="AK50">
        <v>22.295999999999999</v>
      </c>
      <c r="AL50">
        <v>17.337999999999997</v>
      </c>
      <c r="AM50">
        <v>0</v>
      </c>
      <c r="AN50">
        <v>0</v>
      </c>
      <c r="AO50">
        <v>8.3931120000000004</v>
      </c>
      <c r="AP50">
        <v>5.0635368000000005</v>
      </c>
      <c r="AQ50">
        <v>0</v>
      </c>
      <c r="AR50">
        <v>5.8185215999999995</v>
      </c>
      <c r="AS50">
        <v>5.0219006400000001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25.360068367804754</v>
      </c>
      <c r="BB50">
        <f t="shared" si="0"/>
        <v>750.17720445736677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160.79345007668712</v>
      </c>
      <c r="L51">
        <v>69.998390288886782</v>
      </c>
      <c r="M51">
        <v>63.766265872569953</v>
      </c>
      <c r="N51">
        <v>51.881947483588633</v>
      </c>
      <c r="O51">
        <v>73.287545195201474</v>
      </c>
      <c r="P51">
        <v>27.271256273878191</v>
      </c>
      <c r="Q51">
        <v>9.5803294610778451</v>
      </c>
      <c r="R51">
        <v>18.613738208955223</v>
      </c>
      <c r="S51">
        <v>11.593288984263236</v>
      </c>
      <c r="T51">
        <v>0</v>
      </c>
      <c r="U51">
        <v>51.761644251562643</v>
      </c>
      <c r="V51">
        <v>9.0984538653366585</v>
      </c>
      <c r="W51">
        <v>20.377136069518716</v>
      </c>
      <c r="X51">
        <v>43.19239119197767</v>
      </c>
      <c r="Y51">
        <v>0</v>
      </c>
      <c r="Z51">
        <v>2.8784289599999995</v>
      </c>
      <c r="AA51">
        <v>0</v>
      </c>
      <c r="AB51">
        <v>5.7842815680000008</v>
      </c>
      <c r="AC51">
        <v>4.2505073280000003</v>
      </c>
      <c r="AD51">
        <v>8.0065281600000002</v>
      </c>
      <c r="AE51">
        <v>19.722276000000004</v>
      </c>
      <c r="AF51">
        <v>6.1515000000000013</v>
      </c>
      <c r="AG51">
        <v>27.392491200000002</v>
      </c>
      <c r="AH51">
        <v>26.203111199999999</v>
      </c>
      <c r="AI51">
        <v>0</v>
      </c>
      <c r="AJ51">
        <v>0</v>
      </c>
      <c r="AK51">
        <v>22.295999999999999</v>
      </c>
      <c r="AL51">
        <v>17.337999999999997</v>
      </c>
      <c r="AM51">
        <v>0</v>
      </c>
      <c r="AN51">
        <v>0</v>
      </c>
      <c r="AO51">
        <v>8.3931120000000004</v>
      </c>
      <c r="AP51">
        <v>5.0635368000000005</v>
      </c>
      <c r="AQ51">
        <v>0</v>
      </c>
      <c r="AR51">
        <v>5.8185215999999995</v>
      </c>
      <c r="AS51">
        <v>5.0219006400000001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25.360028168662662</v>
      </c>
      <c r="BB51">
        <f t="shared" si="0"/>
        <v>750.17600451084138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160.79345007668712</v>
      </c>
      <c r="L52">
        <v>69.998390288886782</v>
      </c>
      <c r="M52">
        <v>63.766265872569953</v>
      </c>
      <c r="N52">
        <v>51.881947483588633</v>
      </c>
      <c r="O52">
        <v>73.287545195201474</v>
      </c>
      <c r="P52">
        <v>27.271256273878191</v>
      </c>
      <c r="Q52">
        <v>9.5803294610778451</v>
      </c>
      <c r="R52">
        <v>18.613738208955223</v>
      </c>
      <c r="S52">
        <v>11.593288984263236</v>
      </c>
      <c r="T52">
        <v>0</v>
      </c>
      <c r="U52">
        <v>51.761644251562643</v>
      </c>
      <c r="V52">
        <v>9.0984538653366585</v>
      </c>
      <c r="W52">
        <v>20.377136069518716</v>
      </c>
      <c r="X52">
        <v>43.19239119197767</v>
      </c>
      <c r="Y52">
        <v>0</v>
      </c>
      <c r="Z52">
        <v>2.8784289599999995</v>
      </c>
      <c r="AA52">
        <v>0</v>
      </c>
      <c r="AB52">
        <v>5.7842815680000008</v>
      </c>
      <c r="AC52">
        <v>4.2505073280000003</v>
      </c>
      <c r="AD52">
        <v>8.0065281600000002</v>
      </c>
      <c r="AE52">
        <v>19.722276000000004</v>
      </c>
      <c r="AF52">
        <v>6.1515000000000013</v>
      </c>
      <c r="AG52">
        <v>27.392491200000002</v>
      </c>
      <c r="AH52">
        <v>26.203111199999999</v>
      </c>
      <c r="AI52">
        <v>0</v>
      </c>
      <c r="AJ52">
        <v>0</v>
      </c>
      <c r="AK52">
        <v>22.295999999999999</v>
      </c>
      <c r="AL52">
        <v>17.337999999999997</v>
      </c>
      <c r="AM52">
        <v>0</v>
      </c>
      <c r="AN52">
        <v>0</v>
      </c>
      <c r="AO52">
        <v>8.3931120000000004</v>
      </c>
      <c r="AP52">
        <v>5.0635368000000005</v>
      </c>
      <c r="AQ52">
        <v>0</v>
      </c>
      <c r="AR52">
        <v>5.8185215999999995</v>
      </c>
      <c r="AS52">
        <v>5.0219006400000001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25.360028168662662</v>
      </c>
      <c r="BB52">
        <f t="shared" si="0"/>
        <v>750.17600451084138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160.79345007668712</v>
      </c>
      <c r="L53">
        <v>69.998390288886782</v>
      </c>
      <c r="M53">
        <v>63.766265872569953</v>
      </c>
      <c r="N53">
        <v>51.881947483588633</v>
      </c>
      <c r="O53">
        <v>73.287545195201474</v>
      </c>
      <c r="P53">
        <v>27.271256273878191</v>
      </c>
      <c r="Q53">
        <v>9.5803294610778451</v>
      </c>
      <c r="R53">
        <v>18.613738208955223</v>
      </c>
      <c r="S53">
        <v>11.593288984263236</v>
      </c>
      <c r="T53">
        <v>0</v>
      </c>
      <c r="U53">
        <v>51.761644251562643</v>
      </c>
      <c r="V53">
        <v>9.0984538653366585</v>
      </c>
      <c r="W53">
        <v>20.377136069518716</v>
      </c>
      <c r="X53">
        <v>43.19239119197767</v>
      </c>
      <c r="Y53">
        <v>0</v>
      </c>
      <c r="Z53">
        <v>2.8784289599999995</v>
      </c>
      <c r="AA53">
        <v>0</v>
      </c>
      <c r="AB53">
        <v>5.7842815680000008</v>
      </c>
      <c r="AC53">
        <v>4.2505073280000003</v>
      </c>
      <c r="AD53">
        <v>8.0065281600000002</v>
      </c>
      <c r="AE53">
        <v>19.722276000000004</v>
      </c>
      <c r="AF53">
        <v>6.1515000000000013</v>
      </c>
      <c r="AG53">
        <v>27.392491200000002</v>
      </c>
      <c r="AH53">
        <v>26.203111199999999</v>
      </c>
      <c r="AI53">
        <v>0</v>
      </c>
      <c r="AJ53">
        <v>0</v>
      </c>
      <c r="AK53">
        <v>22.295999999999999</v>
      </c>
      <c r="AL53">
        <v>17.337999999999997</v>
      </c>
      <c r="AM53">
        <v>0</v>
      </c>
      <c r="AN53">
        <v>0</v>
      </c>
      <c r="AO53">
        <v>8.3931120000000004</v>
      </c>
      <c r="AP53">
        <v>5.0635368000000005</v>
      </c>
      <c r="AQ53">
        <v>0</v>
      </c>
      <c r="AR53">
        <v>5.8185215999999995</v>
      </c>
      <c r="AS53">
        <v>5.0219006400000001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25.360028168662662</v>
      </c>
      <c r="BB53">
        <f t="shared" si="0"/>
        <v>750.17600451084138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160.79345007668712</v>
      </c>
      <c r="L54">
        <v>69.998390288886782</v>
      </c>
      <c r="M54">
        <v>63.766265872569953</v>
      </c>
      <c r="N54">
        <v>51.881947483588633</v>
      </c>
      <c r="O54">
        <v>73.287545195201474</v>
      </c>
      <c r="P54">
        <v>27.271256273878191</v>
      </c>
      <c r="Q54">
        <v>9.5803294610778451</v>
      </c>
      <c r="R54">
        <v>18.613738208955223</v>
      </c>
      <c r="S54">
        <v>11.593288984263236</v>
      </c>
      <c r="T54">
        <v>0</v>
      </c>
      <c r="U54">
        <v>51.761644251562643</v>
      </c>
      <c r="V54">
        <v>9.0984538653366585</v>
      </c>
      <c r="W54">
        <v>20.377136069518716</v>
      </c>
      <c r="X54">
        <v>43.19239119197767</v>
      </c>
      <c r="Y54">
        <v>0</v>
      </c>
      <c r="Z54">
        <v>2.8784289599999995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19.722276000000004</v>
      </c>
      <c r="AF54">
        <v>6.1515000000000013</v>
      </c>
      <c r="AG54">
        <v>27.392491200000002</v>
      </c>
      <c r="AH54">
        <v>26.203111199999999</v>
      </c>
      <c r="AI54">
        <v>0</v>
      </c>
      <c r="AJ54">
        <v>0</v>
      </c>
      <c r="AK54">
        <v>22.295999999999999</v>
      </c>
      <c r="AL54">
        <v>17.337999999999997</v>
      </c>
      <c r="AM54">
        <v>0</v>
      </c>
      <c r="AN54">
        <v>0</v>
      </c>
      <c r="AO54">
        <v>8.3931120000000004</v>
      </c>
      <c r="AP54">
        <v>5.0635368000000005</v>
      </c>
      <c r="AQ54">
        <v>0</v>
      </c>
      <c r="AR54">
        <v>5.8185215999999995</v>
      </c>
      <c r="AS54">
        <v>5.0219006400000001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25.360028168662662</v>
      </c>
      <c r="BB54">
        <f t="shared" si="0"/>
        <v>750.17600451084138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160.79345007668712</v>
      </c>
      <c r="L55">
        <v>72.367093561532201</v>
      </c>
      <c r="M55">
        <v>63.766265872569953</v>
      </c>
      <c r="N55">
        <v>51.881947483588633</v>
      </c>
      <c r="O55">
        <v>73.287545195201474</v>
      </c>
      <c r="P55">
        <v>27.271256273878191</v>
      </c>
      <c r="Q55">
        <v>9.5803294610778451</v>
      </c>
      <c r="R55">
        <v>18.613738208955223</v>
      </c>
      <c r="S55">
        <v>11.593288984263236</v>
      </c>
      <c r="T55">
        <v>0</v>
      </c>
      <c r="U55">
        <v>51.761644251562643</v>
      </c>
      <c r="V55">
        <v>9.0984538653366585</v>
      </c>
      <c r="W55">
        <v>20.377136069518716</v>
      </c>
      <c r="X55">
        <v>43.19239119197767</v>
      </c>
      <c r="Y55">
        <v>0</v>
      </c>
      <c r="Z55">
        <v>2.8784289599999995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19.722276000000004</v>
      </c>
      <c r="AF55">
        <v>6.1515000000000013</v>
      </c>
      <c r="AG55">
        <v>27.392491200000002</v>
      </c>
      <c r="AH55">
        <v>26.203111199999999</v>
      </c>
      <c r="AI55">
        <v>0</v>
      </c>
      <c r="AJ55">
        <v>0</v>
      </c>
      <c r="AK55">
        <v>22.295999999999999</v>
      </c>
      <c r="AL55">
        <v>17.337999999999997</v>
      </c>
      <c r="AM55">
        <v>0</v>
      </c>
      <c r="AN55">
        <v>0</v>
      </c>
      <c r="AO55">
        <v>8.7804864000000009</v>
      </c>
      <c r="AP55">
        <v>5.0635368000000005</v>
      </c>
      <c r="AQ55">
        <v>0</v>
      </c>
      <c r="AR55">
        <v>5.8185215999999995</v>
      </c>
      <c r="AS55">
        <v>5.0219006400000001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25.450151634424468</v>
      </c>
      <c r="BB55">
        <f t="shared" si="0"/>
        <v>752.84195871772499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160.79345007668712</v>
      </c>
      <c r="L56">
        <v>69.998192606338819</v>
      </c>
      <c r="M56">
        <v>63.766265872569953</v>
      </c>
      <c r="N56">
        <v>51.881947483588633</v>
      </c>
      <c r="O56">
        <v>73.287545195201474</v>
      </c>
      <c r="P56">
        <v>27.271256273878191</v>
      </c>
      <c r="Q56">
        <v>9.5803294610778451</v>
      </c>
      <c r="R56">
        <v>18.613738208955223</v>
      </c>
      <c r="S56">
        <v>11.593288984263236</v>
      </c>
      <c r="T56">
        <v>0</v>
      </c>
      <c r="U56">
        <v>51.761644251562643</v>
      </c>
      <c r="V56">
        <v>9.0984538653366585</v>
      </c>
      <c r="W56">
        <v>20.377136069518716</v>
      </c>
      <c r="X56">
        <v>43.19239119197767</v>
      </c>
      <c r="Y56">
        <v>0</v>
      </c>
      <c r="Z56">
        <v>2.8784289599999995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19.722276000000004</v>
      </c>
      <c r="AF56">
        <v>6.1515000000000013</v>
      </c>
      <c r="AG56">
        <v>27.392491200000002</v>
      </c>
      <c r="AH56">
        <v>26.203111199999999</v>
      </c>
      <c r="AI56">
        <v>0</v>
      </c>
      <c r="AJ56">
        <v>0</v>
      </c>
      <c r="AK56">
        <v>22.295999999999999</v>
      </c>
      <c r="AL56">
        <v>17.337999999999997</v>
      </c>
      <c r="AM56">
        <v>0</v>
      </c>
      <c r="AN56">
        <v>0</v>
      </c>
      <c r="AO56">
        <v>8.7804864000000009</v>
      </c>
      <c r="AP56">
        <v>5.0635368000000005</v>
      </c>
      <c r="AQ56">
        <v>10.786490000000001</v>
      </c>
      <c r="AR56">
        <v>5.8185215999999995</v>
      </c>
      <c r="AS56">
        <v>5.0219006400000001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25.725407051623687</v>
      </c>
      <c r="BB56">
        <f t="shared" si="0"/>
        <v>760.98429234533239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160.79345007668712</v>
      </c>
      <c r="L57">
        <v>69.998192606338819</v>
      </c>
      <c r="M57">
        <v>63.766265872569953</v>
      </c>
      <c r="N57">
        <v>51.881947483588633</v>
      </c>
      <c r="O57">
        <v>73.287545195201474</v>
      </c>
      <c r="P57">
        <v>27.271256273878191</v>
      </c>
      <c r="Q57">
        <v>9.5803294610778451</v>
      </c>
      <c r="R57">
        <v>18.613738208955223</v>
      </c>
      <c r="S57">
        <v>11.593288984263236</v>
      </c>
      <c r="T57">
        <v>0</v>
      </c>
      <c r="U57">
        <v>51.761644251562643</v>
      </c>
      <c r="V57">
        <v>9.0984538653366585</v>
      </c>
      <c r="W57">
        <v>20.377136069518716</v>
      </c>
      <c r="X57">
        <v>43.19239119197767</v>
      </c>
      <c r="Y57">
        <v>0</v>
      </c>
      <c r="Z57">
        <v>2.8784289599999995</v>
      </c>
      <c r="AA57">
        <v>0</v>
      </c>
      <c r="AB57">
        <v>5.7842815680000008</v>
      </c>
      <c r="AC57">
        <v>4.2505073280000003</v>
      </c>
      <c r="AD57">
        <v>8.0065281600000002</v>
      </c>
      <c r="AE57">
        <v>19.722276000000004</v>
      </c>
      <c r="AF57">
        <v>6.1515000000000013</v>
      </c>
      <c r="AG57">
        <v>27.392491200000002</v>
      </c>
      <c r="AH57">
        <v>26.203111199999999</v>
      </c>
      <c r="AI57">
        <v>0</v>
      </c>
      <c r="AJ57">
        <v>0</v>
      </c>
      <c r="AK57">
        <v>22.295999999999999</v>
      </c>
      <c r="AL57">
        <v>17.337999999999997</v>
      </c>
      <c r="AM57">
        <v>0</v>
      </c>
      <c r="AN57">
        <v>0</v>
      </c>
      <c r="AO57">
        <v>8.7804864000000009</v>
      </c>
      <c r="AP57">
        <v>5.0635368000000005</v>
      </c>
      <c r="AQ57">
        <v>10.786490000000001</v>
      </c>
      <c r="AR57">
        <v>5.8185215999999995</v>
      </c>
      <c r="AS57">
        <v>5.0219006400000001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25.725407051623687</v>
      </c>
      <c r="BB57">
        <f t="shared" si="0"/>
        <v>760.98429234533239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160.79345007668712</v>
      </c>
      <c r="L58">
        <v>69.998962342033394</v>
      </c>
      <c r="M58">
        <v>63.766265872569953</v>
      </c>
      <c r="N58">
        <v>51.881947483588633</v>
      </c>
      <c r="O58">
        <v>73.287545195201474</v>
      </c>
      <c r="P58">
        <v>27.271256273878191</v>
      </c>
      <c r="Q58">
        <v>9.5803294610778451</v>
      </c>
      <c r="R58">
        <v>18.613738208955223</v>
      </c>
      <c r="S58">
        <v>11.593288984263236</v>
      </c>
      <c r="T58">
        <v>0</v>
      </c>
      <c r="U58">
        <v>51.761644251562643</v>
      </c>
      <c r="V58">
        <v>9.0984538653366585</v>
      </c>
      <c r="W58">
        <v>20.377136069518716</v>
      </c>
      <c r="X58">
        <v>43.19239119197767</v>
      </c>
      <c r="Y58">
        <v>0</v>
      </c>
      <c r="Z58">
        <v>2.8784289599999995</v>
      </c>
      <c r="AA58">
        <v>0</v>
      </c>
      <c r="AB58">
        <v>5.7842815680000008</v>
      </c>
      <c r="AC58">
        <v>4.2505073280000003</v>
      </c>
      <c r="AD58">
        <v>8.0065281600000002</v>
      </c>
      <c r="AE58">
        <v>19.722276000000004</v>
      </c>
      <c r="AF58">
        <v>6.1515000000000013</v>
      </c>
      <c r="AG58">
        <v>27.392491200000002</v>
      </c>
      <c r="AH58">
        <v>26.203111199999999</v>
      </c>
      <c r="AI58">
        <v>0</v>
      </c>
      <c r="AJ58">
        <v>0</v>
      </c>
      <c r="AK58">
        <v>22.295999999999999</v>
      </c>
      <c r="AL58">
        <v>17.337999999999997</v>
      </c>
      <c r="AM58">
        <v>0</v>
      </c>
      <c r="AN58">
        <v>0</v>
      </c>
      <c r="AO58">
        <v>8.7804864000000009</v>
      </c>
      <c r="AP58">
        <v>5.0635368000000005</v>
      </c>
      <c r="AQ58">
        <v>10.786490000000001</v>
      </c>
      <c r="AR58">
        <v>5.8185215999999995</v>
      </c>
      <c r="AS58">
        <v>5.0219006400000001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25.725432221980906</v>
      </c>
      <c r="BB58">
        <f t="shared" si="0"/>
        <v>760.98503691066981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160.79345007668712</v>
      </c>
      <c r="L59">
        <v>126.97090803805884</v>
      </c>
      <c r="M59">
        <v>63.766265872569953</v>
      </c>
      <c r="N59">
        <v>51.881947483588633</v>
      </c>
      <c r="O59">
        <v>73.287545195201474</v>
      </c>
      <c r="P59">
        <v>27.271256273878191</v>
      </c>
      <c r="Q59">
        <v>9.5803294610778451</v>
      </c>
      <c r="R59">
        <v>18.613738208955223</v>
      </c>
      <c r="S59">
        <v>11.593288984263236</v>
      </c>
      <c r="T59">
        <v>0</v>
      </c>
      <c r="U59">
        <v>51.761644251562643</v>
      </c>
      <c r="V59">
        <v>9.0984538653366585</v>
      </c>
      <c r="W59">
        <v>20.377136069518716</v>
      </c>
      <c r="X59">
        <v>43.19239119197767</v>
      </c>
      <c r="Y59">
        <v>0</v>
      </c>
      <c r="Z59">
        <v>2.8784289599999995</v>
      </c>
      <c r="AA59">
        <v>0</v>
      </c>
      <c r="AB59">
        <v>5.7842815680000008</v>
      </c>
      <c r="AC59">
        <v>4.2505073280000003</v>
      </c>
      <c r="AD59">
        <v>8.0065281600000002</v>
      </c>
      <c r="AE59">
        <v>13.523846400000004</v>
      </c>
      <c r="AF59">
        <v>6.1515000000000013</v>
      </c>
      <c r="AG59">
        <v>27.392491200000002</v>
      </c>
      <c r="AH59">
        <v>26.203111199999999</v>
      </c>
      <c r="AI59">
        <v>0</v>
      </c>
      <c r="AJ59">
        <v>0</v>
      </c>
      <c r="AK59">
        <v>22.295999999999999</v>
      </c>
      <c r="AL59">
        <v>17.337999999999997</v>
      </c>
      <c r="AM59">
        <v>0</v>
      </c>
      <c r="AN59">
        <v>0</v>
      </c>
      <c r="AO59">
        <v>8.7804864000000009</v>
      </c>
      <c r="AP59">
        <v>5.0635368000000005</v>
      </c>
      <c r="AQ59">
        <v>10.786490000000001</v>
      </c>
      <c r="AR59">
        <v>5.8185215999999995</v>
      </c>
      <c r="AS59">
        <v>5.0219006400000001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27.385725786286837</v>
      </c>
      <c r="BB59">
        <f t="shared" si="0"/>
        <v>810.09825944238935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160.79345007668712</v>
      </c>
      <c r="L60">
        <v>126.97090803805884</v>
      </c>
      <c r="M60">
        <v>63.766265872569953</v>
      </c>
      <c r="N60">
        <v>51.881947483588633</v>
      </c>
      <c r="O60">
        <v>73.287545195201474</v>
      </c>
      <c r="P60">
        <v>27.271256273878191</v>
      </c>
      <c r="Q60">
        <v>9.5863222748815158</v>
      </c>
      <c r="R60">
        <v>18.616086344793953</v>
      </c>
      <c r="S60">
        <v>11.587662397179789</v>
      </c>
      <c r="T60">
        <v>0</v>
      </c>
      <c r="U60">
        <v>51.761644251562643</v>
      </c>
      <c r="V60">
        <v>9.0984538653366585</v>
      </c>
      <c r="W60">
        <v>20.377136069518716</v>
      </c>
      <c r="X60">
        <v>43.19239119197767</v>
      </c>
      <c r="Y60">
        <v>0</v>
      </c>
      <c r="Z60">
        <v>2.8784289599999995</v>
      </c>
      <c r="AA60">
        <v>0</v>
      </c>
      <c r="AB60">
        <v>5.7842815680000008</v>
      </c>
      <c r="AC60">
        <v>4.2505073280000003</v>
      </c>
      <c r="AD60">
        <v>8.0065281600000002</v>
      </c>
      <c r="AE60">
        <v>13.523846400000004</v>
      </c>
      <c r="AF60">
        <v>6.1515000000000013</v>
      </c>
      <c r="AG60">
        <v>27.392491200000002</v>
      </c>
      <c r="AH60">
        <v>26.203111199999999</v>
      </c>
      <c r="AI60">
        <v>0</v>
      </c>
      <c r="AJ60">
        <v>0</v>
      </c>
      <c r="AK60">
        <v>22.295999999999999</v>
      </c>
      <c r="AL60">
        <v>17.337999999999997</v>
      </c>
      <c r="AM60">
        <v>0</v>
      </c>
      <c r="AN60">
        <v>0</v>
      </c>
      <c r="AO60">
        <v>8.7804864000000009</v>
      </c>
      <c r="AP60">
        <v>5.0635368000000005</v>
      </c>
      <c r="AQ60">
        <v>10.786490000000001</v>
      </c>
      <c r="AR60">
        <v>5.8185215999999995</v>
      </c>
      <c r="AS60">
        <v>5.0219006400000001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27.385814192675117</v>
      </c>
      <c r="BB60">
        <f t="shared" si="0"/>
        <v>810.10088539856008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160.79345007668712</v>
      </c>
      <c r="L61">
        <v>126.97090803805884</v>
      </c>
      <c r="M61">
        <v>63.766265872569953</v>
      </c>
      <c r="N61">
        <v>51.881947483588633</v>
      </c>
      <c r="O61">
        <v>73.287545195201474</v>
      </c>
      <c r="P61">
        <v>27.271256273878191</v>
      </c>
      <c r="Q61">
        <v>9.5863222748815158</v>
      </c>
      <c r="R61">
        <v>18.616086344793953</v>
      </c>
      <c r="S61">
        <v>11.587662397179789</v>
      </c>
      <c r="T61">
        <v>0</v>
      </c>
      <c r="U61">
        <v>51.761644251562643</v>
      </c>
      <c r="V61">
        <v>9.0984538653366585</v>
      </c>
      <c r="W61">
        <v>20.377136069518716</v>
      </c>
      <c r="X61">
        <v>43.19239119197767</v>
      </c>
      <c r="Y61">
        <v>0</v>
      </c>
      <c r="Z61">
        <v>2.8784289599999995</v>
      </c>
      <c r="AA61">
        <v>0</v>
      </c>
      <c r="AB61">
        <v>11.568563136000003</v>
      </c>
      <c r="AC61">
        <v>8.5010146560000006</v>
      </c>
      <c r="AD61">
        <v>8.0065281600000002</v>
      </c>
      <c r="AE61">
        <v>13.523846400000004</v>
      </c>
      <c r="AF61">
        <v>6.1515000000000013</v>
      </c>
      <c r="AG61">
        <v>27.392491200000002</v>
      </c>
      <c r="AH61">
        <v>26.203111199999999</v>
      </c>
      <c r="AI61">
        <v>0</v>
      </c>
      <c r="AJ61">
        <v>0</v>
      </c>
      <c r="AK61">
        <v>22.295999999999999</v>
      </c>
      <c r="AL61">
        <v>17.337999999999997</v>
      </c>
      <c r="AM61">
        <v>0</v>
      </c>
      <c r="AN61">
        <v>0</v>
      </c>
      <c r="AO61">
        <v>9.0387360000000001</v>
      </c>
      <c r="AP61">
        <v>5.0635368000000005</v>
      </c>
      <c r="AQ61">
        <v>21.572980000000001</v>
      </c>
      <c r="AR61">
        <v>4.8487679999999997</v>
      </c>
      <c r="AS61">
        <v>5.0219006400000001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28.043403928052893</v>
      </c>
      <c r="BB61">
        <f t="shared" si="0"/>
        <v>829.55307055918229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160.79345007668712</v>
      </c>
      <c r="L62">
        <v>126.97090803805884</v>
      </c>
      <c r="M62">
        <v>63.766265872569953</v>
      </c>
      <c r="N62">
        <v>51.881947483588633</v>
      </c>
      <c r="O62">
        <v>73.287545195201474</v>
      </c>
      <c r="P62">
        <v>27.271256273878191</v>
      </c>
      <c r="Q62">
        <v>9.5863222748815158</v>
      </c>
      <c r="R62">
        <v>18.616086344793953</v>
      </c>
      <c r="S62">
        <v>11.587662397179789</v>
      </c>
      <c r="T62">
        <v>0</v>
      </c>
      <c r="U62">
        <v>51.761644251562643</v>
      </c>
      <c r="V62">
        <v>9.0984538653366585</v>
      </c>
      <c r="W62">
        <v>20.377136069518716</v>
      </c>
      <c r="X62">
        <v>43.19239119197767</v>
      </c>
      <c r="Y62">
        <v>0</v>
      </c>
      <c r="Z62">
        <v>2.8784289599999995</v>
      </c>
      <c r="AA62">
        <v>0</v>
      </c>
      <c r="AB62">
        <v>11.568563136000003</v>
      </c>
      <c r="AC62">
        <v>8.5010146560000006</v>
      </c>
      <c r="AD62">
        <v>8.0065281600000002</v>
      </c>
      <c r="AE62">
        <v>13.523846400000004</v>
      </c>
      <c r="AF62">
        <v>6.1515000000000013</v>
      </c>
      <c r="AG62">
        <v>27.392491200000002</v>
      </c>
      <c r="AH62">
        <v>26.203111199999999</v>
      </c>
      <c r="AI62">
        <v>0</v>
      </c>
      <c r="AJ62">
        <v>0</v>
      </c>
      <c r="AK62">
        <v>22.295999999999999</v>
      </c>
      <c r="AL62">
        <v>17.337999999999997</v>
      </c>
      <c r="AM62">
        <v>0</v>
      </c>
      <c r="AN62">
        <v>0</v>
      </c>
      <c r="AO62">
        <v>9.0387360000000001</v>
      </c>
      <c r="AP62">
        <v>5.0635368000000005</v>
      </c>
      <c r="AQ62">
        <v>21.572980000000001</v>
      </c>
      <c r="AR62">
        <v>4.8487679999999997</v>
      </c>
      <c r="AS62">
        <v>5.0219006400000001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28.043403928052893</v>
      </c>
      <c r="BB62">
        <f t="shared" si="0"/>
        <v>829.55307055918229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160.78950716135842</v>
      </c>
      <c r="L63">
        <v>126.97090803805884</v>
      </c>
      <c r="M63">
        <v>63.766265872569953</v>
      </c>
      <c r="N63">
        <v>51.881947483588633</v>
      </c>
      <c r="O63">
        <v>73.287545195201474</v>
      </c>
      <c r="P63">
        <v>27.271256273878191</v>
      </c>
      <c r="Q63">
        <v>9.5863222748815158</v>
      </c>
      <c r="R63">
        <v>18.616086344793953</v>
      </c>
      <c r="S63">
        <v>11.587662397179789</v>
      </c>
      <c r="T63">
        <v>0</v>
      </c>
      <c r="U63">
        <v>51.761644251562643</v>
      </c>
      <c r="V63">
        <v>9.0984538653366585</v>
      </c>
      <c r="W63">
        <v>20.377136069518716</v>
      </c>
      <c r="X63">
        <v>43.19239119197767</v>
      </c>
      <c r="Y63">
        <v>0</v>
      </c>
      <c r="Z63">
        <v>2.8784289599999995</v>
      </c>
      <c r="AA63">
        <v>0</v>
      </c>
      <c r="AB63">
        <v>11.568563136000003</v>
      </c>
      <c r="AC63">
        <v>8.5010146560000006</v>
      </c>
      <c r="AD63">
        <v>8.0065281600000002</v>
      </c>
      <c r="AE63">
        <v>13.523846400000004</v>
      </c>
      <c r="AF63">
        <v>6.1515000000000013</v>
      </c>
      <c r="AG63">
        <v>27.392491200000002</v>
      </c>
      <c r="AH63">
        <v>30.819849840000003</v>
      </c>
      <c r="AI63">
        <v>0</v>
      </c>
      <c r="AJ63">
        <v>0</v>
      </c>
      <c r="AK63">
        <v>22.295999999999999</v>
      </c>
      <c r="AL63">
        <v>17.337999999999997</v>
      </c>
      <c r="AM63">
        <v>0</v>
      </c>
      <c r="AN63">
        <v>0</v>
      </c>
      <c r="AO63">
        <v>9.0387360000000001</v>
      </c>
      <c r="AP63">
        <v>5.0635368000000005</v>
      </c>
      <c r="AQ63">
        <v>28.385500000000004</v>
      </c>
      <c r="AR63">
        <v>4.8487679999999997</v>
      </c>
      <c r="AS63">
        <v>5.0219006400000001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28.417011688237874</v>
      </c>
      <c r="BB63">
        <f t="shared" si="0"/>
        <v>840.60477852366853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160.78950716135842</v>
      </c>
      <c r="L64">
        <v>126.97090803805884</v>
      </c>
      <c r="M64">
        <v>63.766265872569953</v>
      </c>
      <c r="N64">
        <v>51.881947483588633</v>
      </c>
      <c r="O64">
        <v>73.287545195201474</v>
      </c>
      <c r="P64">
        <v>27.271256273878191</v>
      </c>
      <c r="Q64">
        <v>9.5863222748815158</v>
      </c>
      <c r="R64">
        <v>18.616086344793953</v>
      </c>
      <c r="S64">
        <v>11.587662397179789</v>
      </c>
      <c r="T64">
        <v>0</v>
      </c>
      <c r="U64">
        <v>51.761644251562643</v>
      </c>
      <c r="V64">
        <v>9.0984538653366585</v>
      </c>
      <c r="W64">
        <v>20.377136069518716</v>
      </c>
      <c r="X64">
        <v>43.19239119197767</v>
      </c>
      <c r="Y64">
        <v>0</v>
      </c>
      <c r="Z64">
        <v>2.8784289599999995</v>
      </c>
      <c r="AA64">
        <v>0</v>
      </c>
      <c r="AB64">
        <v>11.568563136000003</v>
      </c>
      <c r="AC64">
        <v>8.5010146560000006</v>
      </c>
      <c r="AD64">
        <v>8.0065281600000002</v>
      </c>
      <c r="AE64">
        <v>13.523846400000004</v>
      </c>
      <c r="AF64">
        <v>6.1515000000000013</v>
      </c>
      <c r="AG64">
        <v>27.392491200000002</v>
      </c>
      <c r="AH64">
        <v>30.819849840000003</v>
      </c>
      <c r="AI64">
        <v>0</v>
      </c>
      <c r="AJ64">
        <v>0</v>
      </c>
      <c r="AK64">
        <v>22.295999999999999</v>
      </c>
      <c r="AL64">
        <v>17.337999999999997</v>
      </c>
      <c r="AM64">
        <v>0</v>
      </c>
      <c r="AN64">
        <v>0</v>
      </c>
      <c r="AO64">
        <v>9.0387360000000001</v>
      </c>
      <c r="AP64">
        <v>5.0635368000000005</v>
      </c>
      <c r="AQ64">
        <v>32.359470000000002</v>
      </c>
      <c r="AR64">
        <v>4.8487679999999997</v>
      </c>
      <c r="AS64">
        <v>5.0219006400000001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28.546960437920408</v>
      </c>
      <c r="BB64">
        <f t="shared" si="0"/>
        <v>844.44879977398591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160.78950716135842</v>
      </c>
      <c r="L65">
        <v>126.97090803805884</v>
      </c>
      <c r="M65">
        <v>63.766265872569953</v>
      </c>
      <c r="N65">
        <v>51.881947483588633</v>
      </c>
      <c r="O65">
        <v>73.287545195201474</v>
      </c>
      <c r="P65">
        <v>26.81711217729038</v>
      </c>
      <c r="Q65">
        <v>9.5863222748815158</v>
      </c>
      <c r="R65">
        <v>18.616086344793953</v>
      </c>
      <c r="S65">
        <v>11.587662397179789</v>
      </c>
      <c r="T65">
        <v>0</v>
      </c>
      <c r="U65">
        <v>51.761644251562643</v>
      </c>
      <c r="V65">
        <v>9.0984538653366585</v>
      </c>
      <c r="W65">
        <v>20.377136069518716</v>
      </c>
      <c r="X65">
        <v>43.19239119197767</v>
      </c>
      <c r="Y65">
        <v>0</v>
      </c>
      <c r="Z65">
        <v>2.8784289599999995</v>
      </c>
      <c r="AA65">
        <v>0</v>
      </c>
      <c r="AB65">
        <v>11.568563136000003</v>
      </c>
      <c r="AC65">
        <v>8.5010146560000006</v>
      </c>
      <c r="AD65">
        <v>8.0065281600000002</v>
      </c>
      <c r="AE65">
        <v>13.523846400000004</v>
      </c>
      <c r="AF65">
        <v>6.1515000000000013</v>
      </c>
      <c r="AG65">
        <v>27.392491200000002</v>
      </c>
      <c r="AH65">
        <v>24.955344</v>
      </c>
      <c r="AI65">
        <v>0</v>
      </c>
      <c r="AJ65">
        <v>0</v>
      </c>
      <c r="AK65">
        <v>22.295999999999999</v>
      </c>
      <c r="AL65">
        <v>17.337999999999997</v>
      </c>
      <c r="AM65">
        <v>0</v>
      </c>
      <c r="AN65">
        <v>0</v>
      </c>
      <c r="AO65">
        <v>9.0387360000000001</v>
      </c>
      <c r="AP65">
        <v>5.0635368000000005</v>
      </c>
      <c r="AQ65">
        <v>32.359470000000002</v>
      </c>
      <c r="AR65">
        <v>3.8790144000000004</v>
      </c>
      <c r="AS65">
        <v>5.0219006400000001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28.308629593961971</v>
      </c>
      <c r="BB65">
        <f t="shared" si="0"/>
        <v>837.39872708135658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160.78950716135842</v>
      </c>
      <c r="L66">
        <v>126.97090803805884</v>
      </c>
      <c r="M66">
        <v>63.766265872569953</v>
      </c>
      <c r="N66">
        <v>51.881947483588633</v>
      </c>
      <c r="O66">
        <v>73.287545195201474</v>
      </c>
      <c r="P66">
        <v>26.81711217729038</v>
      </c>
      <c r="Q66">
        <v>9.5863222748815158</v>
      </c>
      <c r="R66">
        <v>18.616086344793953</v>
      </c>
      <c r="S66">
        <v>11.587662397179789</v>
      </c>
      <c r="T66">
        <v>0</v>
      </c>
      <c r="U66">
        <v>51.761644251562643</v>
      </c>
      <c r="V66">
        <v>9.0984538653366585</v>
      </c>
      <c r="W66">
        <v>20.377136069518716</v>
      </c>
      <c r="X66">
        <v>43.19239119197767</v>
      </c>
      <c r="Y66">
        <v>0</v>
      </c>
      <c r="Z66">
        <v>2.8784289599999995</v>
      </c>
      <c r="AA66">
        <v>6.170478912000001</v>
      </c>
      <c r="AB66">
        <v>11.568563136000003</v>
      </c>
      <c r="AC66">
        <v>8.5010146560000006</v>
      </c>
      <c r="AD66">
        <v>8.0065281600000002</v>
      </c>
      <c r="AE66">
        <v>13.523846400000004</v>
      </c>
      <c r="AF66">
        <v>6.1515000000000013</v>
      </c>
      <c r="AG66">
        <v>27.392491200000002</v>
      </c>
      <c r="AH66">
        <v>24.955344</v>
      </c>
      <c r="AI66">
        <v>0</v>
      </c>
      <c r="AJ66">
        <v>0</v>
      </c>
      <c r="AK66">
        <v>22.295999999999999</v>
      </c>
      <c r="AL66">
        <v>17.337999999999997</v>
      </c>
      <c r="AM66">
        <v>0</v>
      </c>
      <c r="AN66">
        <v>0</v>
      </c>
      <c r="AO66">
        <v>9.0387360000000001</v>
      </c>
      <c r="AP66">
        <v>5.0635368000000005</v>
      </c>
      <c r="AQ66">
        <v>32.359470000000002</v>
      </c>
      <c r="AR66">
        <v>3.8790144000000004</v>
      </c>
      <c r="AS66">
        <v>5.0219006400000001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28.510404222761974</v>
      </c>
      <c r="BB66">
        <f t="shared" si="0"/>
        <v>843.36743136455664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160.78950716135842</v>
      </c>
      <c r="L67">
        <v>126.97090803805884</v>
      </c>
      <c r="M67">
        <v>63.766265872569953</v>
      </c>
      <c r="N67">
        <v>51.881947483588633</v>
      </c>
      <c r="O67">
        <v>73.287545195201474</v>
      </c>
      <c r="P67">
        <v>26.81711217729038</v>
      </c>
      <c r="Q67">
        <v>9.5863222748815158</v>
      </c>
      <c r="R67">
        <v>18.616086344793953</v>
      </c>
      <c r="S67">
        <v>11.587662397179789</v>
      </c>
      <c r="T67">
        <v>0</v>
      </c>
      <c r="U67">
        <v>51.761644251562643</v>
      </c>
      <c r="V67">
        <v>9.0984538653366585</v>
      </c>
      <c r="W67">
        <v>20.377136069518716</v>
      </c>
      <c r="X67">
        <v>43.19239119197767</v>
      </c>
      <c r="Y67">
        <v>0</v>
      </c>
      <c r="Z67">
        <v>2.8784289599999995</v>
      </c>
      <c r="AA67">
        <v>6.170478912000001</v>
      </c>
      <c r="AB67">
        <v>11.568563136000003</v>
      </c>
      <c r="AC67">
        <v>8.5010146560000006</v>
      </c>
      <c r="AD67">
        <v>8.0065281600000002</v>
      </c>
      <c r="AE67">
        <v>13.523846400000004</v>
      </c>
      <c r="AF67">
        <v>6.1515000000000013</v>
      </c>
      <c r="AG67">
        <v>27.392491200000002</v>
      </c>
      <c r="AH67">
        <v>24.955344</v>
      </c>
      <c r="AI67">
        <v>0</v>
      </c>
      <c r="AJ67">
        <v>0</v>
      </c>
      <c r="AK67">
        <v>22.295999999999999</v>
      </c>
      <c r="AL67">
        <v>34.675999999999995</v>
      </c>
      <c r="AM67">
        <v>0</v>
      </c>
      <c r="AN67">
        <v>0</v>
      </c>
      <c r="AO67">
        <v>10.8464832</v>
      </c>
      <c r="AP67">
        <v>5.0635368000000005</v>
      </c>
      <c r="AQ67">
        <v>32.359470000000002</v>
      </c>
      <c r="AR67">
        <v>4.8487679999999997</v>
      </c>
      <c r="AS67">
        <v>5.0219006400000001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29.168181186761977</v>
      </c>
      <c r="BB67">
        <f t="shared" si="0"/>
        <v>862.82515520055665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160.78950716135842</v>
      </c>
      <c r="L68">
        <v>126.97039455840455</v>
      </c>
      <c r="M68">
        <v>63.766265872569953</v>
      </c>
      <c r="N68">
        <v>51.881947483588633</v>
      </c>
      <c r="O68">
        <v>73.287545195201474</v>
      </c>
      <c r="P68">
        <v>26.81711217729038</v>
      </c>
      <c r="Q68">
        <v>9.5863222748815158</v>
      </c>
      <c r="R68">
        <v>18.616086344793953</v>
      </c>
      <c r="S68">
        <v>11.587662397179789</v>
      </c>
      <c r="T68">
        <v>0</v>
      </c>
      <c r="U68">
        <v>51.761644251562643</v>
      </c>
      <c r="V68">
        <v>9.0984538653366585</v>
      </c>
      <c r="W68">
        <v>20.377136069518716</v>
      </c>
      <c r="X68">
        <v>43.19239119197767</v>
      </c>
      <c r="Y68">
        <v>0</v>
      </c>
      <c r="Z68">
        <v>2.8784289599999995</v>
      </c>
      <c r="AA68">
        <v>6.170478912000001</v>
      </c>
      <c r="AB68">
        <v>11.568563136000003</v>
      </c>
      <c r="AC68">
        <v>8.5010146560000006</v>
      </c>
      <c r="AD68">
        <v>8.0065281600000002</v>
      </c>
      <c r="AE68">
        <v>13.523846400000004</v>
      </c>
      <c r="AF68">
        <v>6.1515000000000013</v>
      </c>
      <c r="AG68">
        <v>27.392491200000002</v>
      </c>
      <c r="AH68">
        <v>24.955344</v>
      </c>
      <c r="AI68">
        <v>0</v>
      </c>
      <c r="AJ68">
        <v>0</v>
      </c>
      <c r="AK68">
        <v>22.295999999999999</v>
      </c>
      <c r="AL68">
        <v>59.816099999999985</v>
      </c>
      <c r="AM68">
        <v>0</v>
      </c>
      <c r="AN68">
        <v>0</v>
      </c>
      <c r="AO68">
        <v>10.8464832</v>
      </c>
      <c r="AP68">
        <v>5.0635368000000005</v>
      </c>
      <c r="AQ68">
        <v>32.359470000000002</v>
      </c>
      <c r="AR68">
        <v>4.8487679999999997</v>
      </c>
      <c r="AS68">
        <v>5.0219006400000001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29.990245928660691</v>
      </c>
      <c r="BB68">
        <f t="shared" ref="BB68:BB99" si="1">SUM(B68:AZ68)-BA68</f>
        <v>887.14267697900368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160.78950716135842</v>
      </c>
      <c r="L69">
        <v>126.97039455840455</v>
      </c>
      <c r="M69">
        <v>63.766265872569953</v>
      </c>
      <c r="N69">
        <v>51.881947483588633</v>
      </c>
      <c r="O69">
        <v>73.287545195201474</v>
      </c>
      <c r="P69">
        <v>26.81711217729038</v>
      </c>
      <c r="Q69">
        <v>9.5863222748815158</v>
      </c>
      <c r="R69">
        <v>18.616086344793953</v>
      </c>
      <c r="S69">
        <v>11.587662397179789</v>
      </c>
      <c r="T69">
        <v>0</v>
      </c>
      <c r="U69">
        <v>51.761644251562643</v>
      </c>
      <c r="V69">
        <v>6.2635522799129806</v>
      </c>
      <c r="W69">
        <v>20.377136069518716</v>
      </c>
      <c r="X69">
        <v>43.19239119197767</v>
      </c>
      <c r="Y69">
        <v>0</v>
      </c>
      <c r="Z69">
        <v>2.8784289599999995</v>
      </c>
      <c r="AA69">
        <v>12.340957824000002</v>
      </c>
      <c r="AB69">
        <v>5.7842815680000008</v>
      </c>
      <c r="AC69">
        <v>4.2505073280000003</v>
      </c>
      <c r="AD69">
        <v>8.0065281600000002</v>
      </c>
      <c r="AE69">
        <v>12.960352799999999</v>
      </c>
      <c r="AF69">
        <v>6.1515000000000013</v>
      </c>
      <c r="AG69">
        <v>27.392491200000002</v>
      </c>
      <c r="AH69">
        <v>24.955344</v>
      </c>
      <c r="AI69">
        <v>0</v>
      </c>
      <c r="AJ69">
        <v>0</v>
      </c>
      <c r="AK69">
        <v>22.295999999999999</v>
      </c>
      <c r="AL69">
        <v>59.816099999999985</v>
      </c>
      <c r="AM69">
        <v>0</v>
      </c>
      <c r="AN69">
        <v>0</v>
      </c>
      <c r="AO69">
        <v>10.8464832</v>
      </c>
      <c r="AP69">
        <v>5.0635368000000005</v>
      </c>
      <c r="AQ69">
        <v>43.145960000000002</v>
      </c>
      <c r="AR69">
        <v>23.274086399999998</v>
      </c>
      <c r="AS69">
        <v>5.0219006400000001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30.707981239941287</v>
      </c>
      <c r="BB69">
        <f t="shared" si="1"/>
        <v>908.37404489829942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160.78950716135842</v>
      </c>
      <c r="L70">
        <v>126.97039455840455</v>
      </c>
      <c r="M70">
        <v>63.766265872569953</v>
      </c>
      <c r="N70">
        <v>51.881947483588633</v>
      </c>
      <c r="O70">
        <v>73.287545195201474</v>
      </c>
      <c r="P70">
        <v>26.81711217729038</v>
      </c>
      <c r="Q70">
        <v>9.5863222748815158</v>
      </c>
      <c r="R70">
        <v>18.616086344793953</v>
      </c>
      <c r="S70">
        <v>11.587662397179789</v>
      </c>
      <c r="T70">
        <v>0</v>
      </c>
      <c r="U70">
        <v>51.761644251562643</v>
      </c>
      <c r="V70">
        <v>6.2635522799129806</v>
      </c>
      <c r="W70">
        <v>20.377136069518716</v>
      </c>
      <c r="X70">
        <v>43.19239119197767</v>
      </c>
      <c r="Y70">
        <v>0</v>
      </c>
      <c r="Z70">
        <v>2.8784289599999995</v>
      </c>
      <c r="AA70">
        <v>12.340957824000002</v>
      </c>
      <c r="AB70">
        <v>5.7842815680000008</v>
      </c>
      <c r="AC70">
        <v>4.2505073280000003</v>
      </c>
      <c r="AD70">
        <v>8.0065281600000002</v>
      </c>
      <c r="AE70">
        <v>12.960352799999999</v>
      </c>
      <c r="AF70">
        <v>6.1515000000000013</v>
      </c>
      <c r="AG70">
        <v>27.392491200000002</v>
      </c>
      <c r="AH70">
        <v>24.955344</v>
      </c>
      <c r="AI70">
        <v>0</v>
      </c>
      <c r="AJ70">
        <v>0</v>
      </c>
      <c r="AK70">
        <v>22.295999999999999</v>
      </c>
      <c r="AL70">
        <v>59.816099999999985</v>
      </c>
      <c r="AM70">
        <v>0</v>
      </c>
      <c r="AN70">
        <v>0</v>
      </c>
      <c r="AO70">
        <v>10.8464832</v>
      </c>
      <c r="AP70">
        <v>5.0635368000000005</v>
      </c>
      <c r="AQ70">
        <v>43.145960000000002</v>
      </c>
      <c r="AR70">
        <v>23.274086399999998</v>
      </c>
      <c r="AS70">
        <v>5.0219006400000001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30.707981239941287</v>
      </c>
      <c r="BB70">
        <f t="shared" si="1"/>
        <v>908.37404489829942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160.78950716135842</v>
      </c>
      <c r="L71">
        <v>126.97039455840455</v>
      </c>
      <c r="M71">
        <v>63.766265872569953</v>
      </c>
      <c r="N71">
        <v>51.881947483588633</v>
      </c>
      <c r="O71">
        <v>73.287545195201474</v>
      </c>
      <c r="P71">
        <v>26.81711217729038</v>
      </c>
      <c r="Q71">
        <v>9.5863222748815158</v>
      </c>
      <c r="R71">
        <v>18.616086344793953</v>
      </c>
      <c r="S71">
        <v>11.587662397179789</v>
      </c>
      <c r="T71">
        <v>0</v>
      </c>
      <c r="U71">
        <v>51.761644251562643</v>
      </c>
      <c r="V71">
        <v>6.2635522799129806</v>
      </c>
      <c r="W71">
        <v>20.377136069518716</v>
      </c>
      <c r="X71">
        <v>43.19239119197767</v>
      </c>
      <c r="Y71">
        <v>0</v>
      </c>
      <c r="Z71">
        <v>2.8784289599999995</v>
      </c>
      <c r="AA71">
        <v>12.340957824000002</v>
      </c>
      <c r="AB71">
        <v>5.7842815680000008</v>
      </c>
      <c r="AC71">
        <v>4.2505073280000003</v>
      </c>
      <c r="AD71">
        <v>8.0065281600000002</v>
      </c>
      <c r="AE71">
        <v>12.960352799999999</v>
      </c>
      <c r="AF71">
        <v>6.1515000000000013</v>
      </c>
      <c r="AG71">
        <v>27.392491200000002</v>
      </c>
      <c r="AH71">
        <v>24.955344</v>
      </c>
      <c r="AI71">
        <v>0</v>
      </c>
      <c r="AJ71">
        <v>0</v>
      </c>
      <c r="AK71">
        <v>22.295999999999999</v>
      </c>
      <c r="AL71">
        <v>59.816099999999985</v>
      </c>
      <c r="AM71">
        <v>0</v>
      </c>
      <c r="AN71">
        <v>0</v>
      </c>
      <c r="AO71">
        <v>10.8464832</v>
      </c>
      <c r="AP71">
        <v>5.0635368000000005</v>
      </c>
      <c r="AQ71">
        <v>43.145960000000002</v>
      </c>
      <c r="AR71">
        <v>4.8487679999999997</v>
      </c>
      <c r="AS71">
        <v>5.0219006400000001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30.10547350394129</v>
      </c>
      <c r="BB71">
        <f t="shared" si="1"/>
        <v>890.55123423429939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160.78950716135842</v>
      </c>
      <c r="L72">
        <v>126.97039455840455</v>
      </c>
      <c r="M72">
        <v>63.766265872569953</v>
      </c>
      <c r="N72">
        <v>51.881947483588633</v>
      </c>
      <c r="O72">
        <v>73.287545195201474</v>
      </c>
      <c r="P72">
        <v>26.81711217729038</v>
      </c>
      <c r="Q72">
        <v>9.5863222748815158</v>
      </c>
      <c r="R72">
        <v>18.616086344793953</v>
      </c>
      <c r="S72">
        <v>11.587662397179789</v>
      </c>
      <c r="T72">
        <v>0</v>
      </c>
      <c r="U72">
        <v>51.761644251562643</v>
      </c>
      <c r="V72">
        <v>6.2635522799129806</v>
      </c>
      <c r="W72">
        <v>20.377136069518716</v>
      </c>
      <c r="X72">
        <v>43.19239119197767</v>
      </c>
      <c r="Y72">
        <v>0</v>
      </c>
      <c r="Z72">
        <v>2.8784289599999995</v>
      </c>
      <c r="AA72">
        <v>18.511436736000004</v>
      </c>
      <c r="AB72">
        <v>5.7842815680000008</v>
      </c>
      <c r="AC72">
        <v>4.2505073280000003</v>
      </c>
      <c r="AD72">
        <v>8.0065281600000002</v>
      </c>
      <c r="AE72">
        <v>12.960352799999999</v>
      </c>
      <c r="AF72">
        <v>6.1515000000000013</v>
      </c>
      <c r="AG72">
        <v>27.392491200000002</v>
      </c>
      <c r="AH72">
        <v>24.955344</v>
      </c>
      <c r="AI72">
        <v>0</v>
      </c>
      <c r="AJ72">
        <v>0</v>
      </c>
      <c r="AK72">
        <v>22.295999999999999</v>
      </c>
      <c r="AL72">
        <v>34.675999999999995</v>
      </c>
      <c r="AM72">
        <v>0</v>
      </c>
      <c r="AN72">
        <v>0</v>
      </c>
      <c r="AO72">
        <v>10.8464832</v>
      </c>
      <c r="AP72">
        <v>5.0635368000000005</v>
      </c>
      <c r="AQ72">
        <v>43.145960000000002</v>
      </c>
      <c r="AR72">
        <v>4.8487679999999997</v>
      </c>
      <c r="AS72">
        <v>5.0219006400000001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29.485166564324771</v>
      </c>
      <c r="BB72">
        <f t="shared" si="1"/>
        <v>872.20192008591596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160.78950716135842</v>
      </c>
      <c r="L73">
        <v>126.97039455840455</v>
      </c>
      <c r="M73">
        <v>63.766265872569953</v>
      </c>
      <c r="N73">
        <v>51.881947483588633</v>
      </c>
      <c r="O73">
        <v>73.287545195201474</v>
      </c>
      <c r="P73">
        <v>27.119152542372884</v>
      </c>
      <c r="Q73">
        <v>9.5863222748815158</v>
      </c>
      <c r="R73">
        <v>18.616086344793953</v>
      </c>
      <c r="S73">
        <v>11.587662397179789</v>
      </c>
      <c r="T73">
        <v>0</v>
      </c>
      <c r="U73">
        <v>51.761644251562643</v>
      </c>
      <c r="V73">
        <v>6.2635522799129806</v>
      </c>
      <c r="W73">
        <v>20.377136069518716</v>
      </c>
      <c r="X73">
        <v>43.19239119197767</v>
      </c>
      <c r="Y73">
        <v>0</v>
      </c>
      <c r="Z73">
        <v>0.48312000000000016</v>
      </c>
      <c r="AA73">
        <v>18.511436736000004</v>
      </c>
      <c r="AB73">
        <v>11.568563136000003</v>
      </c>
      <c r="AC73">
        <v>8.5010146560000006</v>
      </c>
      <c r="AD73">
        <v>8.0065281600000002</v>
      </c>
      <c r="AE73">
        <v>12.960352799999999</v>
      </c>
      <c r="AF73">
        <v>12.986500000000001</v>
      </c>
      <c r="AG73">
        <v>27.392491200000002</v>
      </c>
      <c r="AH73">
        <v>24.955344</v>
      </c>
      <c r="AI73">
        <v>1.3977540000000002</v>
      </c>
      <c r="AJ73">
        <v>0</v>
      </c>
      <c r="AK73">
        <v>22.295999999999999</v>
      </c>
      <c r="AL73">
        <v>17.337999999999997</v>
      </c>
      <c r="AM73">
        <v>1.1709241269841273</v>
      </c>
      <c r="AN73">
        <v>0</v>
      </c>
      <c r="AO73">
        <v>10.8464832</v>
      </c>
      <c r="AP73">
        <v>5.0635368000000005</v>
      </c>
      <c r="AQ73">
        <v>43.145960000000002</v>
      </c>
      <c r="AR73">
        <v>4.8487679999999997</v>
      </c>
      <c r="AS73">
        <v>5.0219006400000001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29.485402670574082</v>
      </c>
      <c r="BB73">
        <f t="shared" si="1"/>
        <v>872.20888240773309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160.78950716135842</v>
      </c>
      <c r="L74">
        <v>126.97039455840455</v>
      </c>
      <c r="M74">
        <v>63.766265872569953</v>
      </c>
      <c r="N74">
        <v>51.881947483588633</v>
      </c>
      <c r="O74">
        <v>73.287545195201474</v>
      </c>
      <c r="P74">
        <v>27.119152542372884</v>
      </c>
      <c r="Q74">
        <v>9.5863222748815158</v>
      </c>
      <c r="R74">
        <v>18.616086344793953</v>
      </c>
      <c r="S74">
        <v>11.587662397179789</v>
      </c>
      <c r="T74">
        <v>0</v>
      </c>
      <c r="U74">
        <v>51.761644251562643</v>
      </c>
      <c r="V74">
        <v>6.2635522799129806</v>
      </c>
      <c r="W74">
        <v>20.377136069518716</v>
      </c>
      <c r="X74">
        <v>43.19239119197767</v>
      </c>
      <c r="Y74">
        <v>0</v>
      </c>
      <c r="Z74">
        <v>0.48312000000000016</v>
      </c>
      <c r="AA74">
        <v>18.511436736000004</v>
      </c>
      <c r="AB74">
        <v>11.568563136000003</v>
      </c>
      <c r="AC74">
        <v>8.5010146560000006</v>
      </c>
      <c r="AD74">
        <v>8.0065281600000002</v>
      </c>
      <c r="AE74">
        <v>12.960352799999999</v>
      </c>
      <c r="AF74">
        <v>12.986500000000001</v>
      </c>
      <c r="AG74">
        <v>27.392491200000002</v>
      </c>
      <c r="AH74">
        <v>24.955344</v>
      </c>
      <c r="AI74">
        <v>1.3977540000000002</v>
      </c>
      <c r="AJ74">
        <v>0</v>
      </c>
      <c r="AK74">
        <v>22.295999999999999</v>
      </c>
      <c r="AL74">
        <v>17.337999999999997</v>
      </c>
      <c r="AM74">
        <v>2.1076634285714291</v>
      </c>
      <c r="AN74">
        <v>0</v>
      </c>
      <c r="AO74">
        <v>10.8464832</v>
      </c>
      <c r="AP74">
        <v>5.0635368000000005</v>
      </c>
      <c r="AQ74">
        <v>43.145960000000002</v>
      </c>
      <c r="AR74">
        <v>4.8487679999999997</v>
      </c>
      <c r="AS74">
        <v>5.0219006400000001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29.516034238986784</v>
      </c>
      <c r="BB74">
        <f t="shared" si="1"/>
        <v>873.11499014090771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160.78950716135842</v>
      </c>
      <c r="L75">
        <v>126.97039455840455</v>
      </c>
      <c r="M75">
        <v>63.766265872569953</v>
      </c>
      <c r="N75">
        <v>51.881947483588633</v>
      </c>
      <c r="O75">
        <v>73.287545195201474</v>
      </c>
      <c r="P75">
        <v>27.119152542372884</v>
      </c>
      <c r="Q75">
        <v>9.5863222748815158</v>
      </c>
      <c r="R75">
        <v>18.616086344793953</v>
      </c>
      <c r="S75">
        <v>11.587662397179789</v>
      </c>
      <c r="T75">
        <v>0</v>
      </c>
      <c r="U75">
        <v>51.761644251562643</v>
      </c>
      <c r="V75">
        <v>6.2635522799129806</v>
      </c>
      <c r="W75">
        <v>20.377136069518716</v>
      </c>
      <c r="X75">
        <v>43.19239119197767</v>
      </c>
      <c r="Y75">
        <v>0</v>
      </c>
      <c r="Z75">
        <v>0.48312000000000016</v>
      </c>
      <c r="AA75">
        <v>18.511436736000004</v>
      </c>
      <c r="AB75">
        <v>11.568563136000003</v>
      </c>
      <c r="AC75">
        <v>8.5010146560000006</v>
      </c>
      <c r="AD75">
        <v>8.0065281600000002</v>
      </c>
      <c r="AE75">
        <v>21.13101</v>
      </c>
      <c r="AF75">
        <v>12.986500000000001</v>
      </c>
      <c r="AG75">
        <v>27.392491200000002</v>
      </c>
      <c r="AH75">
        <v>36.601171199999996</v>
      </c>
      <c r="AI75">
        <v>2.7955080000000003</v>
      </c>
      <c r="AJ75">
        <v>0</v>
      </c>
      <c r="AK75">
        <v>22.295999999999999</v>
      </c>
      <c r="AL75">
        <v>17.337999999999997</v>
      </c>
      <c r="AM75">
        <v>4.6251503015873014</v>
      </c>
      <c r="AN75">
        <v>0</v>
      </c>
      <c r="AO75">
        <v>12.912479999999999</v>
      </c>
      <c r="AP75">
        <v>5.0635368000000005</v>
      </c>
      <c r="AQ75">
        <v>43.145960000000002</v>
      </c>
      <c r="AR75">
        <v>4.8487679999999997</v>
      </c>
      <c r="AS75">
        <v>5.0219006400000001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30.359620045037573</v>
      </c>
      <c r="BB75">
        <f t="shared" si="1"/>
        <v>898.06912640787277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160.78950716135842</v>
      </c>
      <c r="L76">
        <v>126.97039455840455</v>
      </c>
      <c r="M76">
        <v>63.766265872569953</v>
      </c>
      <c r="N76">
        <v>51.881947483588633</v>
      </c>
      <c r="O76">
        <v>73.287545195201474</v>
      </c>
      <c r="P76">
        <v>27.119152542372884</v>
      </c>
      <c r="Q76">
        <v>9.5863222748815158</v>
      </c>
      <c r="R76">
        <v>18.616086344793953</v>
      </c>
      <c r="S76">
        <v>11.587662397179789</v>
      </c>
      <c r="T76">
        <v>0</v>
      </c>
      <c r="U76">
        <v>51.761644251562643</v>
      </c>
      <c r="V76">
        <v>6.2635522799129806</v>
      </c>
      <c r="W76">
        <v>20.377136069518716</v>
      </c>
      <c r="X76">
        <v>43.19239119197767</v>
      </c>
      <c r="Y76">
        <v>0</v>
      </c>
      <c r="Z76">
        <v>0.48312000000000016</v>
      </c>
      <c r="AA76">
        <v>18.511436736000004</v>
      </c>
      <c r="AB76">
        <v>11.568563136000003</v>
      </c>
      <c r="AC76">
        <v>8.5010146560000006</v>
      </c>
      <c r="AD76">
        <v>8.0065281600000002</v>
      </c>
      <c r="AE76">
        <v>21.13101</v>
      </c>
      <c r="AF76">
        <v>12.986500000000001</v>
      </c>
      <c r="AG76">
        <v>27.392491200000002</v>
      </c>
      <c r="AH76">
        <v>56.149524</v>
      </c>
      <c r="AI76">
        <v>5.0319144000000007</v>
      </c>
      <c r="AJ76">
        <v>0</v>
      </c>
      <c r="AK76">
        <v>22.295999999999999</v>
      </c>
      <c r="AL76">
        <v>17.337999999999997</v>
      </c>
      <c r="AM76">
        <v>6.9131360457142872</v>
      </c>
      <c r="AN76">
        <v>0</v>
      </c>
      <c r="AO76">
        <v>12.912479999999999</v>
      </c>
      <c r="AP76">
        <v>5.0635368000000005</v>
      </c>
      <c r="AQ76">
        <v>43.145960000000002</v>
      </c>
      <c r="AR76">
        <v>4.8487679999999997</v>
      </c>
      <c r="AS76">
        <v>5.0219006400000001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31.146798847399481</v>
      </c>
      <c r="BB76">
        <f t="shared" si="1"/>
        <v>921.35469254963778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160.78950716135842</v>
      </c>
      <c r="L77">
        <v>126.97039455840455</v>
      </c>
      <c r="M77">
        <v>63.766265872569953</v>
      </c>
      <c r="N77">
        <v>51.881947483588633</v>
      </c>
      <c r="O77">
        <v>73.287545195201474</v>
      </c>
      <c r="P77">
        <v>27.119152542372884</v>
      </c>
      <c r="Q77">
        <v>9.5863222748815158</v>
      </c>
      <c r="R77">
        <v>18.616086344793953</v>
      </c>
      <c r="S77">
        <v>11.587662397179789</v>
      </c>
      <c r="T77">
        <v>0</v>
      </c>
      <c r="U77">
        <v>51.761644251562643</v>
      </c>
      <c r="V77">
        <v>6.2563497822931771</v>
      </c>
      <c r="W77">
        <v>20.377136069518716</v>
      </c>
      <c r="X77">
        <v>43.19239119197767</v>
      </c>
      <c r="Y77">
        <v>0</v>
      </c>
      <c r="Z77">
        <v>1.4493600000000002</v>
      </c>
      <c r="AA77">
        <v>18.511436736000004</v>
      </c>
      <c r="AB77">
        <v>11.568563136000003</v>
      </c>
      <c r="AC77">
        <v>8.5010146560000006</v>
      </c>
      <c r="AD77">
        <v>12.009792240000001</v>
      </c>
      <c r="AE77">
        <v>21.13101</v>
      </c>
      <c r="AF77">
        <v>18.454499999999999</v>
      </c>
      <c r="AG77">
        <v>27.392491200000002</v>
      </c>
      <c r="AH77">
        <v>61.639699680000014</v>
      </c>
      <c r="AI77">
        <v>21.469501440000002</v>
      </c>
      <c r="AJ77">
        <v>0</v>
      </c>
      <c r="AK77">
        <v>22.295999999999999</v>
      </c>
      <c r="AL77">
        <v>17.337999999999997</v>
      </c>
      <c r="AM77">
        <v>6.9131360457142872</v>
      </c>
      <c r="AN77">
        <v>0</v>
      </c>
      <c r="AO77">
        <v>12.912479999999999</v>
      </c>
      <c r="AP77">
        <v>5.0635368000000005</v>
      </c>
      <c r="AQ77">
        <v>43.145960000000002</v>
      </c>
      <c r="AR77">
        <v>4.8487679999999997</v>
      </c>
      <c r="AS77">
        <v>5.0219006400000001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32.204907378832829</v>
      </c>
      <c r="BB77">
        <f t="shared" si="1"/>
        <v>952.6546483205849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160.78950716135842</v>
      </c>
      <c r="L78">
        <v>126.97039455840455</v>
      </c>
      <c r="M78">
        <v>63.766265872569953</v>
      </c>
      <c r="N78">
        <v>51.881947483588633</v>
      </c>
      <c r="O78">
        <v>73.287545195201474</v>
      </c>
      <c r="P78">
        <v>27.119152542372884</v>
      </c>
      <c r="Q78">
        <v>9.5863222748815158</v>
      </c>
      <c r="R78">
        <v>18.616086344793953</v>
      </c>
      <c r="S78">
        <v>11.587662397179789</v>
      </c>
      <c r="T78">
        <v>0</v>
      </c>
      <c r="U78">
        <v>51.761644251562643</v>
      </c>
      <c r="V78">
        <v>6.2563497822931771</v>
      </c>
      <c r="W78">
        <v>20.377136069518716</v>
      </c>
      <c r="X78">
        <v>43.19239119197767</v>
      </c>
      <c r="Y78">
        <v>0</v>
      </c>
      <c r="Z78">
        <v>8.6352868800000007</v>
      </c>
      <c r="AA78">
        <v>18.511436736000004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27.392491200000002</v>
      </c>
      <c r="AH78">
        <v>61.639699680000014</v>
      </c>
      <c r="AI78">
        <v>21.469501440000002</v>
      </c>
      <c r="AJ78">
        <v>0</v>
      </c>
      <c r="AK78">
        <v>22.295999999999999</v>
      </c>
      <c r="AL78">
        <v>17.337999999999997</v>
      </c>
      <c r="AM78">
        <v>6.9131360457142872</v>
      </c>
      <c r="AN78">
        <v>0</v>
      </c>
      <c r="AO78">
        <v>12.912479999999999</v>
      </c>
      <c r="AP78">
        <v>5.0635368000000005</v>
      </c>
      <c r="AQ78">
        <v>43.145960000000002</v>
      </c>
      <c r="AR78">
        <v>4.8487679999999997</v>
      </c>
      <c r="AS78">
        <v>5.0219006400000001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32.999622885489217</v>
      </c>
      <c r="BB78">
        <f t="shared" si="1"/>
        <v>976.16316978992836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160.78950716135842</v>
      </c>
      <c r="L79">
        <v>126.97039455840455</v>
      </c>
      <c r="M79">
        <v>63.766265872569953</v>
      </c>
      <c r="N79">
        <v>51.881947483588633</v>
      </c>
      <c r="O79">
        <v>73.287545195201474</v>
      </c>
      <c r="P79">
        <v>27.119152542372884</v>
      </c>
      <c r="Q79">
        <v>9.5863222748815158</v>
      </c>
      <c r="R79">
        <v>18.616086344793953</v>
      </c>
      <c r="S79">
        <v>11.587662397179789</v>
      </c>
      <c r="T79">
        <v>0</v>
      </c>
      <c r="U79">
        <v>51.761644251562643</v>
      </c>
      <c r="V79">
        <v>6.2563497822931771</v>
      </c>
      <c r="W79">
        <v>20.377136069518716</v>
      </c>
      <c r="X79">
        <v>43.19239119197767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27.392491200000002</v>
      </c>
      <c r="AH79">
        <v>61.639699680000014</v>
      </c>
      <c r="AI79">
        <v>21.469501440000002</v>
      </c>
      <c r="AJ79">
        <v>0</v>
      </c>
      <c r="AK79">
        <v>22.295999999999999</v>
      </c>
      <c r="AL79">
        <v>17.337999999999997</v>
      </c>
      <c r="AM79">
        <v>6.9131360457142872</v>
      </c>
      <c r="AN79">
        <v>0</v>
      </c>
      <c r="AO79">
        <v>12.912479999999999</v>
      </c>
      <c r="AP79">
        <v>5.0635368000000005</v>
      </c>
      <c r="AQ79">
        <v>43.145960000000002</v>
      </c>
      <c r="AR79">
        <v>4.8487679999999997</v>
      </c>
      <c r="AS79">
        <v>5.0219006400000001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32.999622885489217</v>
      </c>
      <c r="BB79">
        <f t="shared" si="1"/>
        <v>976.16316978992836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160.78950716135842</v>
      </c>
      <c r="L80">
        <v>126.97039455840455</v>
      </c>
      <c r="M80">
        <v>63.766265872569953</v>
      </c>
      <c r="N80">
        <v>51.881947483588633</v>
      </c>
      <c r="O80">
        <v>73.287545195201474</v>
      </c>
      <c r="P80">
        <v>27.119152542372884</v>
      </c>
      <c r="Q80">
        <v>9.5863222748815158</v>
      </c>
      <c r="R80">
        <v>18.616086344793953</v>
      </c>
      <c r="S80">
        <v>11.587662397179789</v>
      </c>
      <c r="T80">
        <v>0</v>
      </c>
      <c r="U80">
        <v>51.761644251562643</v>
      </c>
      <c r="V80">
        <v>6.2563497822931771</v>
      </c>
      <c r="W80">
        <v>20.377136069518716</v>
      </c>
      <c r="X80">
        <v>43.19239119197767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27.392491200000002</v>
      </c>
      <c r="AH80">
        <v>61.639699680000014</v>
      </c>
      <c r="AI80">
        <v>21.469501440000002</v>
      </c>
      <c r="AJ80">
        <v>0</v>
      </c>
      <c r="AK80">
        <v>22.295999999999999</v>
      </c>
      <c r="AL80">
        <v>17.337999999999997</v>
      </c>
      <c r="AM80">
        <v>6.9131360457142872</v>
      </c>
      <c r="AN80">
        <v>0</v>
      </c>
      <c r="AO80">
        <v>12.912479999999999</v>
      </c>
      <c r="AP80">
        <v>5.0635368000000005</v>
      </c>
      <c r="AQ80">
        <v>43.145960000000002</v>
      </c>
      <c r="AR80">
        <v>4.8487679999999997</v>
      </c>
      <c r="AS80">
        <v>5.0219006400000001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32.999622885489217</v>
      </c>
      <c r="BB80">
        <f t="shared" si="1"/>
        <v>976.16316978992836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160.78950716135842</v>
      </c>
      <c r="L81">
        <v>126.97039455840455</v>
      </c>
      <c r="M81">
        <v>63.766265872569953</v>
      </c>
      <c r="N81">
        <v>51.881947483588633</v>
      </c>
      <c r="O81">
        <v>73.287545195201474</v>
      </c>
      <c r="P81">
        <v>27.119152542372884</v>
      </c>
      <c r="Q81">
        <v>9.5863222748815158</v>
      </c>
      <c r="R81">
        <v>18.616086344793953</v>
      </c>
      <c r="S81">
        <v>11.587662397179789</v>
      </c>
      <c r="T81">
        <v>0</v>
      </c>
      <c r="U81">
        <v>51.761644251562643</v>
      </c>
      <c r="V81">
        <v>3.4161850466045274</v>
      </c>
      <c r="W81">
        <v>20.377136069518716</v>
      </c>
      <c r="X81">
        <v>43.19239119197767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27.392491200000002</v>
      </c>
      <c r="AH81">
        <v>61.639699680000014</v>
      </c>
      <c r="AI81">
        <v>21.469501440000002</v>
      </c>
      <c r="AJ81">
        <v>0</v>
      </c>
      <c r="AK81">
        <v>22.295999999999999</v>
      </c>
      <c r="AL81">
        <v>17.337999999999997</v>
      </c>
      <c r="AM81">
        <v>6.9131360457142872</v>
      </c>
      <c r="AN81">
        <v>0</v>
      </c>
      <c r="AO81">
        <v>12.912479999999999</v>
      </c>
      <c r="AP81">
        <v>5.0635368000000005</v>
      </c>
      <c r="AQ81">
        <v>43.145960000000002</v>
      </c>
      <c r="AR81">
        <v>23.274086399999998</v>
      </c>
      <c r="AS81">
        <v>14.120402976000001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33.806778265242329</v>
      </c>
      <c r="BB81">
        <f t="shared" si="1"/>
        <v>1000.0396704104866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160.78950716135842</v>
      </c>
      <c r="L82">
        <v>126.97039455840455</v>
      </c>
      <c r="M82">
        <v>63.766265872569953</v>
      </c>
      <c r="N82">
        <v>51.881947483588633</v>
      </c>
      <c r="O82">
        <v>73.287545195201474</v>
      </c>
      <c r="P82">
        <v>27.119152542372884</v>
      </c>
      <c r="Q82">
        <v>9.5863222748815158</v>
      </c>
      <c r="R82">
        <v>18.616086344793953</v>
      </c>
      <c r="S82">
        <v>11.587662397179789</v>
      </c>
      <c r="T82">
        <v>0</v>
      </c>
      <c r="U82">
        <v>51.761644251562643</v>
      </c>
      <c r="V82">
        <v>3.4161850466045274</v>
      </c>
      <c r="W82">
        <v>20.377136069518716</v>
      </c>
      <c r="X82">
        <v>43.19239119197767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27.392491200000002</v>
      </c>
      <c r="AH82">
        <v>61.639699680000014</v>
      </c>
      <c r="AI82">
        <v>14.536641600000001</v>
      </c>
      <c r="AJ82">
        <v>0</v>
      </c>
      <c r="AK82">
        <v>22.295999999999999</v>
      </c>
      <c r="AL82">
        <v>17.337999999999997</v>
      </c>
      <c r="AM82">
        <v>6.9131360457142872</v>
      </c>
      <c r="AN82">
        <v>0</v>
      </c>
      <c r="AO82">
        <v>12.912479999999999</v>
      </c>
      <c r="AP82">
        <v>5.0635368000000005</v>
      </c>
      <c r="AQ82">
        <v>43.145960000000002</v>
      </c>
      <c r="AR82">
        <v>23.274086399999998</v>
      </c>
      <c r="AS82">
        <v>14.120402976000001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33.580073766042332</v>
      </c>
      <c r="BB82">
        <f t="shared" si="1"/>
        <v>993.33351506968654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160.78950716135842</v>
      </c>
      <c r="L83">
        <v>126.97039455840455</v>
      </c>
      <c r="M83">
        <v>63.766265872569953</v>
      </c>
      <c r="N83">
        <v>51.881947483588633</v>
      </c>
      <c r="O83">
        <v>73.287545195201474</v>
      </c>
      <c r="P83">
        <v>27.119152542372884</v>
      </c>
      <c r="Q83">
        <v>9.5863222748815158</v>
      </c>
      <c r="R83">
        <v>18.616086344793953</v>
      </c>
      <c r="S83">
        <v>11.587662397179789</v>
      </c>
      <c r="T83">
        <v>0</v>
      </c>
      <c r="U83">
        <v>51.761644251562643</v>
      </c>
      <c r="V83">
        <v>3.4116422473404251</v>
      </c>
      <c r="W83">
        <v>20.377136069518716</v>
      </c>
      <c r="X83">
        <v>43.19239119197767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27.392491200000002</v>
      </c>
      <c r="AH83">
        <v>61.639699680000014</v>
      </c>
      <c r="AI83">
        <v>6.7092192000000006</v>
      </c>
      <c r="AJ83">
        <v>0</v>
      </c>
      <c r="AK83">
        <v>22.295999999999999</v>
      </c>
      <c r="AL83">
        <v>17.337999999999997</v>
      </c>
      <c r="AM83">
        <v>6.9131360457142872</v>
      </c>
      <c r="AN83">
        <v>0</v>
      </c>
      <c r="AO83">
        <v>12.912479999999999</v>
      </c>
      <c r="AP83">
        <v>5.0635368000000005</v>
      </c>
      <c r="AQ83">
        <v>43.145960000000002</v>
      </c>
      <c r="AR83">
        <v>4.8487679999999997</v>
      </c>
      <c r="AS83">
        <v>14.120402976000001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32.721460504608238</v>
      </c>
      <c r="BB83">
        <f t="shared" si="1"/>
        <v>967.93484473185651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160.78950716135842</v>
      </c>
      <c r="L84">
        <v>126.97039455840455</v>
      </c>
      <c r="M84">
        <v>63.766265872569953</v>
      </c>
      <c r="N84">
        <v>51.881947483588633</v>
      </c>
      <c r="O84">
        <v>73.287545195201474</v>
      </c>
      <c r="P84">
        <v>27.119152542372884</v>
      </c>
      <c r="Q84">
        <v>9.5863222748815158</v>
      </c>
      <c r="R84">
        <v>18.616086344793953</v>
      </c>
      <c r="S84">
        <v>11.587662397179789</v>
      </c>
      <c r="T84">
        <v>0</v>
      </c>
      <c r="U84">
        <v>51.761644251562643</v>
      </c>
      <c r="V84">
        <v>3.4116422473404251</v>
      </c>
      <c r="W84">
        <v>20.377136069518716</v>
      </c>
      <c r="X84">
        <v>43.19239119197767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27.392491200000002</v>
      </c>
      <c r="AH84">
        <v>61.639699680000014</v>
      </c>
      <c r="AI84">
        <v>1.3977540000000002</v>
      </c>
      <c r="AJ84">
        <v>0</v>
      </c>
      <c r="AK84">
        <v>22.295999999999999</v>
      </c>
      <c r="AL84">
        <v>17.337999999999997</v>
      </c>
      <c r="AM84">
        <v>6.9131360457142872</v>
      </c>
      <c r="AN84">
        <v>0</v>
      </c>
      <c r="AO84">
        <v>12.912479999999999</v>
      </c>
      <c r="AP84">
        <v>5.0635368000000005</v>
      </c>
      <c r="AQ84">
        <v>43.145960000000002</v>
      </c>
      <c r="AR84">
        <v>4.8487679999999997</v>
      </c>
      <c r="AS84">
        <v>14.120402976000001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32.547775790208242</v>
      </c>
      <c r="BB84">
        <f t="shared" si="1"/>
        <v>962.79706424625658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160.78950716135842</v>
      </c>
      <c r="L85">
        <v>126.97039455840455</v>
      </c>
      <c r="M85">
        <v>63.766265872569953</v>
      </c>
      <c r="N85">
        <v>51.881947483588633</v>
      </c>
      <c r="O85">
        <v>73.287545195201474</v>
      </c>
      <c r="P85">
        <v>27.119152542372884</v>
      </c>
      <c r="Q85">
        <v>9.5863222748815158</v>
      </c>
      <c r="R85">
        <v>18.616086344793953</v>
      </c>
      <c r="S85">
        <v>11.587662397179789</v>
      </c>
      <c r="T85">
        <v>0</v>
      </c>
      <c r="U85">
        <v>51.761644251562643</v>
      </c>
      <c r="V85">
        <v>3.4097074468085102</v>
      </c>
      <c r="W85">
        <v>20.377136069518716</v>
      </c>
      <c r="X85">
        <v>43.19239119197767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27.392491200000002</v>
      </c>
      <c r="AH85">
        <v>61.639699680000014</v>
      </c>
      <c r="AI85">
        <v>1.3977540000000002</v>
      </c>
      <c r="AJ85">
        <v>0</v>
      </c>
      <c r="AK85">
        <v>22.295999999999999</v>
      </c>
      <c r="AL85">
        <v>17.337999999999997</v>
      </c>
      <c r="AM85">
        <v>6.9131360457142872</v>
      </c>
      <c r="AN85">
        <v>0</v>
      </c>
      <c r="AO85">
        <v>12.912479999999999</v>
      </c>
      <c r="AP85">
        <v>5.0635368000000005</v>
      </c>
      <c r="AQ85">
        <v>43.145960000000002</v>
      </c>
      <c r="AR85">
        <v>4.8487679999999997</v>
      </c>
      <c r="AS85">
        <v>5.0219006400000001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32.250191491518876</v>
      </c>
      <c r="BB85">
        <f t="shared" si="1"/>
        <v>953.994211408414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160.78950716135842</v>
      </c>
      <c r="L86">
        <v>126.97039455840455</v>
      </c>
      <c r="M86">
        <v>63.766265872569953</v>
      </c>
      <c r="N86">
        <v>51.881947483588633</v>
      </c>
      <c r="O86">
        <v>73.287545195201474</v>
      </c>
      <c r="P86">
        <v>27.119152542372884</v>
      </c>
      <c r="Q86">
        <v>9.5863222748815158</v>
      </c>
      <c r="R86">
        <v>18.616086344793953</v>
      </c>
      <c r="S86">
        <v>11.587662397179789</v>
      </c>
      <c r="T86">
        <v>0</v>
      </c>
      <c r="U86">
        <v>51.761644251562643</v>
      </c>
      <c r="V86">
        <v>3.4097074468085102</v>
      </c>
      <c r="W86">
        <v>20.377136069518716</v>
      </c>
      <c r="X86">
        <v>43.19239119197767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27.392491200000002</v>
      </c>
      <c r="AH86">
        <v>61.639699680000014</v>
      </c>
      <c r="AI86">
        <v>1.3977540000000002</v>
      </c>
      <c r="AJ86">
        <v>0</v>
      </c>
      <c r="AK86">
        <v>22.295999999999999</v>
      </c>
      <c r="AL86">
        <v>17.337999999999997</v>
      </c>
      <c r="AM86">
        <v>6.9131360457142872</v>
      </c>
      <c r="AN86">
        <v>0</v>
      </c>
      <c r="AO86">
        <v>12.912479999999999</v>
      </c>
      <c r="AP86">
        <v>5.0635368000000005</v>
      </c>
      <c r="AQ86">
        <v>43.145960000000002</v>
      </c>
      <c r="AR86">
        <v>4.8487679999999997</v>
      </c>
      <c r="AS86">
        <v>5.0219006400000001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32.250191491518876</v>
      </c>
      <c r="BB86">
        <f t="shared" si="1"/>
        <v>953.994211408414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160.78950716135842</v>
      </c>
      <c r="L87">
        <v>69.99929261808974</v>
      </c>
      <c r="M87">
        <v>63.766265872569953</v>
      </c>
      <c r="N87">
        <v>51.881947483588633</v>
      </c>
      <c r="O87">
        <v>73.287545195201474</v>
      </c>
      <c r="P87">
        <v>27.119152542372884</v>
      </c>
      <c r="Q87">
        <v>9.5863222748815158</v>
      </c>
      <c r="R87">
        <v>18.616086344793953</v>
      </c>
      <c r="S87">
        <v>11.587662397179789</v>
      </c>
      <c r="T87">
        <v>0</v>
      </c>
      <c r="U87">
        <v>51.761644251562643</v>
      </c>
      <c r="V87">
        <v>3.4097074468085102</v>
      </c>
      <c r="W87">
        <v>20.377136069518716</v>
      </c>
      <c r="X87">
        <v>43.19239119197767</v>
      </c>
      <c r="Y87">
        <v>0</v>
      </c>
      <c r="Z87">
        <v>8.6352868800000007</v>
      </c>
      <c r="AA87">
        <v>18.511436736000004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27.392491200000002</v>
      </c>
      <c r="AH87">
        <v>57.397291200000012</v>
      </c>
      <c r="AI87">
        <v>1.3977540000000002</v>
      </c>
      <c r="AJ87">
        <v>0</v>
      </c>
      <c r="AK87">
        <v>22.295999999999999</v>
      </c>
      <c r="AL87">
        <v>17.337999999999997</v>
      </c>
      <c r="AM87">
        <v>6.9131360457142872</v>
      </c>
      <c r="AN87">
        <v>0</v>
      </c>
      <c r="AO87">
        <v>12.912479999999999</v>
      </c>
      <c r="AP87">
        <v>5.0635368000000005</v>
      </c>
      <c r="AQ87">
        <v>43.145960000000002</v>
      </c>
      <c r="AR87">
        <v>4.8487679999999997</v>
      </c>
      <c r="AS87">
        <v>5.0219006400000001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30.248509505614621</v>
      </c>
      <c r="BB87">
        <f t="shared" si="1"/>
        <v>894.78238297400344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160.78950716135842</v>
      </c>
      <c r="L88">
        <v>69.99929261808974</v>
      </c>
      <c r="M88">
        <v>63.766265872569953</v>
      </c>
      <c r="N88">
        <v>51.881947483588633</v>
      </c>
      <c r="O88">
        <v>73.287545195201474</v>
      </c>
      <c r="P88">
        <v>27.119152542372884</v>
      </c>
      <c r="Q88">
        <v>9.5863222748815158</v>
      </c>
      <c r="R88">
        <v>18.616086344793953</v>
      </c>
      <c r="S88">
        <v>11.587662397179789</v>
      </c>
      <c r="T88">
        <v>0</v>
      </c>
      <c r="U88">
        <v>51.761644251562643</v>
      </c>
      <c r="V88">
        <v>3.4097074468085102</v>
      </c>
      <c r="W88">
        <v>20.377136069518716</v>
      </c>
      <c r="X88">
        <v>43.19239119197767</v>
      </c>
      <c r="Y88">
        <v>0</v>
      </c>
      <c r="Z88">
        <v>8.6352868800000007</v>
      </c>
      <c r="AA88">
        <v>18.511436736000004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27.392491200000002</v>
      </c>
      <c r="AH88">
        <v>49.910688</v>
      </c>
      <c r="AI88">
        <v>6.1501176000000006</v>
      </c>
      <c r="AJ88">
        <v>0</v>
      </c>
      <c r="AK88">
        <v>22.295999999999999</v>
      </c>
      <c r="AL88">
        <v>17.337999999999997</v>
      </c>
      <c r="AM88">
        <v>6.9131360457142872</v>
      </c>
      <c r="AN88">
        <v>0</v>
      </c>
      <c r="AO88">
        <v>12.912479999999999</v>
      </c>
      <c r="AP88">
        <v>5.0635368000000005</v>
      </c>
      <c r="AQ88">
        <v>43.145960000000002</v>
      </c>
      <c r="AR88">
        <v>4.8487679999999997</v>
      </c>
      <c r="AS88">
        <v>5.0219006400000001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30.159099804814609</v>
      </c>
      <c r="BB88">
        <f t="shared" si="1"/>
        <v>892.13755307480358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160.78950716135842</v>
      </c>
      <c r="L89">
        <v>69.99929261808974</v>
      </c>
      <c r="M89">
        <v>63.766265872569953</v>
      </c>
      <c r="N89">
        <v>51.881947483588633</v>
      </c>
      <c r="O89">
        <v>73.287545195201474</v>
      </c>
      <c r="P89">
        <v>27.119152542372884</v>
      </c>
      <c r="Q89">
        <v>9.5863222748815158</v>
      </c>
      <c r="R89">
        <v>18.616086344793953</v>
      </c>
      <c r="S89">
        <v>11.587662397179789</v>
      </c>
      <c r="T89">
        <v>0</v>
      </c>
      <c r="U89">
        <v>51.761644251562643</v>
      </c>
      <c r="V89">
        <v>3.4097074468085102</v>
      </c>
      <c r="W89">
        <v>20.377136069518716</v>
      </c>
      <c r="X89">
        <v>43.19239119197767</v>
      </c>
      <c r="Y89">
        <v>0</v>
      </c>
      <c r="Z89">
        <v>8.6352868800000007</v>
      </c>
      <c r="AA89">
        <v>18.511436736000004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27.392491200000002</v>
      </c>
      <c r="AH89">
        <v>49.910688</v>
      </c>
      <c r="AI89">
        <v>6.1501176000000006</v>
      </c>
      <c r="AJ89">
        <v>0</v>
      </c>
      <c r="AK89">
        <v>22.295999999999999</v>
      </c>
      <c r="AL89">
        <v>17.337999999999997</v>
      </c>
      <c r="AM89">
        <v>6.9131360457142872</v>
      </c>
      <c r="AN89">
        <v>0</v>
      </c>
      <c r="AO89">
        <v>12.912479999999999</v>
      </c>
      <c r="AP89">
        <v>5.0635368000000005</v>
      </c>
      <c r="AQ89">
        <v>43.145960000000002</v>
      </c>
      <c r="AR89">
        <v>4.8487679999999997</v>
      </c>
      <c r="AS89">
        <v>5.0219006400000001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30.159099804814609</v>
      </c>
      <c r="BB89">
        <f t="shared" si="1"/>
        <v>892.13755307480358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160.78950716135842</v>
      </c>
      <c r="L90">
        <v>69.99929261808974</v>
      </c>
      <c r="M90">
        <v>63.766265872569953</v>
      </c>
      <c r="N90">
        <v>51.881947483588633</v>
      </c>
      <c r="O90">
        <v>73.287545195201474</v>
      </c>
      <c r="P90">
        <v>27.119152542372884</v>
      </c>
      <c r="Q90">
        <v>9.5863222748815158</v>
      </c>
      <c r="R90">
        <v>18.616086344793953</v>
      </c>
      <c r="S90">
        <v>11.587662397179789</v>
      </c>
      <c r="T90">
        <v>0</v>
      </c>
      <c r="U90">
        <v>51.761644251562643</v>
      </c>
      <c r="V90">
        <v>3.4097074468085102</v>
      </c>
      <c r="W90">
        <v>20.377136069518716</v>
      </c>
      <c r="X90">
        <v>43.19239119197767</v>
      </c>
      <c r="Y90">
        <v>0</v>
      </c>
      <c r="Z90">
        <v>2.8784289599999995</v>
      </c>
      <c r="AA90">
        <v>18.511436736000004</v>
      </c>
      <c r="AB90">
        <v>17.352844704000002</v>
      </c>
      <c r="AC90">
        <v>12.751521984</v>
      </c>
      <c r="AD90">
        <v>16.050188044800002</v>
      </c>
      <c r="AE90">
        <v>21.13101</v>
      </c>
      <c r="AF90">
        <v>19.138000000000002</v>
      </c>
      <c r="AG90">
        <v>27.392491200000002</v>
      </c>
      <c r="AH90">
        <v>49.910688</v>
      </c>
      <c r="AI90">
        <v>6.1501176000000006</v>
      </c>
      <c r="AJ90">
        <v>0</v>
      </c>
      <c r="AK90">
        <v>22.295999999999999</v>
      </c>
      <c r="AL90">
        <v>17.337999999999997</v>
      </c>
      <c r="AM90">
        <v>6.9131360457142872</v>
      </c>
      <c r="AN90">
        <v>0</v>
      </c>
      <c r="AO90">
        <v>12.912479999999999</v>
      </c>
      <c r="AP90">
        <v>5.0635368000000005</v>
      </c>
      <c r="AQ90">
        <v>43.145960000000002</v>
      </c>
      <c r="AR90">
        <v>4.8487679999999997</v>
      </c>
      <c r="AS90">
        <v>5.0219006400000001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29.8937240659221</v>
      </c>
      <c r="BB90">
        <f t="shared" si="1"/>
        <v>884.2874454984958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160.78950716135842</v>
      </c>
      <c r="L91">
        <v>69.99929261808974</v>
      </c>
      <c r="M91">
        <v>63.766265872569953</v>
      </c>
      <c r="N91">
        <v>51.881947483588633</v>
      </c>
      <c r="O91">
        <v>73.287545195201474</v>
      </c>
      <c r="P91">
        <v>27.417107518068693</v>
      </c>
      <c r="Q91">
        <v>9.5863222748815158</v>
      </c>
      <c r="R91">
        <v>18.616086344793953</v>
      </c>
      <c r="S91">
        <v>11.587662397179789</v>
      </c>
      <c r="T91">
        <v>0</v>
      </c>
      <c r="U91">
        <v>51.761644251562643</v>
      </c>
      <c r="V91">
        <v>3.4097074468085102</v>
      </c>
      <c r="W91">
        <v>20.377136069518716</v>
      </c>
      <c r="X91">
        <v>43.19239119197767</v>
      </c>
      <c r="Y91">
        <v>0</v>
      </c>
      <c r="Z91">
        <v>2.8784289599999995</v>
      </c>
      <c r="AA91">
        <v>18.511436736000004</v>
      </c>
      <c r="AB91">
        <v>17.352844704000002</v>
      </c>
      <c r="AC91">
        <v>12.751521984</v>
      </c>
      <c r="AD91">
        <v>12.009792240000001</v>
      </c>
      <c r="AE91">
        <v>21.13101</v>
      </c>
      <c r="AF91">
        <v>19.138000000000002</v>
      </c>
      <c r="AG91">
        <v>27.392491200000002</v>
      </c>
      <c r="AH91">
        <v>41.093133119999997</v>
      </c>
      <c r="AI91">
        <v>6.1501176000000006</v>
      </c>
      <c r="AJ91">
        <v>0</v>
      </c>
      <c r="AK91">
        <v>22.295999999999999</v>
      </c>
      <c r="AL91">
        <v>17.337999999999997</v>
      </c>
      <c r="AM91">
        <v>4.6368595428571426</v>
      </c>
      <c r="AN91">
        <v>0</v>
      </c>
      <c r="AO91">
        <v>12.912479999999999</v>
      </c>
      <c r="AP91">
        <v>5.0635368000000005</v>
      </c>
      <c r="AQ91">
        <v>43.145960000000002</v>
      </c>
      <c r="AR91">
        <v>23.274086399999998</v>
      </c>
      <c r="AS91">
        <v>5.0219006400000001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30.01108592880195</v>
      </c>
      <c r="BB91">
        <f t="shared" si="1"/>
        <v>887.75912982365458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160.78950716135842</v>
      </c>
      <c r="L92">
        <v>69.99929261808974</v>
      </c>
      <c r="M92">
        <v>63.766265872569953</v>
      </c>
      <c r="N92">
        <v>51.881947483588633</v>
      </c>
      <c r="O92">
        <v>73.287545195201474</v>
      </c>
      <c r="P92">
        <v>27.417107518068693</v>
      </c>
      <c r="Q92">
        <v>9.5863222748815158</v>
      </c>
      <c r="R92">
        <v>18.616086344793953</v>
      </c>
      <c r="S92">
        <v>11.587662397179789</v>
      </c>
      <c r="T92">
        <v>0</v>
      </c>
      <c r="U92">
        <v>51.761644251562643</v>
      </c>
      <c r="V92">
        <v>3.4097074468085102</v>
      </c>
      <c r="W92">
        <v>20.377136069518716</v>
      </c>
      <c r="X92">
        <v>43.19239119197767</v>
      </c>
      <c r="Y92">
        <v>0</v>
      </c>
      <c r="Z92">
        <v>2.8784289599999995</v>
      </c>
      <c r="AA92">
        <v>18.511436736000004</v>
      </c>
      <c r="AB92">
        <v>17.352844704000002</v>
      </c>
      <c r="AC92">
        <v>8.5010146560000006</v>
      </c>
      <c r="AD92">
        <v>12.009792240000001</v>
      </c>
      <c r="AE92">
        <v>21.13101</v>
      </c>
      <c r="AF92">
        <v>19.138000000000002</v>
      </c>
      <c r="AG92">
        <v>27.392491200000002</v>
      </c>
      <c r="AH92">
        <v>41.093133119999997</v>
      </c>
      <c r="AI92">
        <v>0</v>
      </c>
      <c r="AJ92">
        <v>0</v>
      </c>
      <c r="AK92">
        <v>22.295999999999999</v>
      </c>
      <c r="AL92">
        <v>17.337999999999997</v>
      </c>
      <c r="AM92">
        <v>2.3184297714285713</v>
      </c>
      <c r="AN92">
        <v>0</v>
      </c>
      <c r="AO92">
        <v>12.912479999999999</v>
      </c>
      <c r="AP92">
        <v>5.0635368000000005</v>
      </c>
      <c r="AQ92">
        <v>43.145960000000002</v>
      </c>
      <c r="AR92">
        <v>23.274086399999998</v>
      </c>
      <c r="AS92">
        <v>5.0219006400000001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29.595172973646395</v>
      </c>
      <c r="BB92">
        <f t="shared" si="1"/>
        <v>875.45598807938154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160.78950716135842</v>
      </c>
      <c r="L93">
        <v>69.99929261808974</v>
      </c>
      <c r="M93">
        <v>63.766265872569953</v>
      </c>
      <c r="N93">
        <v>51.881947483588633</v>
      </c>
      <c r="O93">
        <v>73.287545195201474</v>
      </c>
      <c r="P93">
        <v>27.417107518068693</v>
      </c>
      <c r="Q93">
        <v>9.5863222748815158</v>
      </c>
      <c r="R93">
        <v>18.616086344793953</v>
      </c>
      <c r="S93">
        <v>11.587662397179789</v>
      </c>
      <c r="T93">
        <v>0</v>
      </c>
      <c r="U93">
        <v>51.761644251562643</v>
      </c>
      <c r="V93">
        <v>3.4097074468085102</v>
      </c>
      <c r="W93">
        <v>20.377136069518716</v>
      </c>
      <c r="X93">
        <v>43.19239119197767</v>
      </c>
      <c r="Y93">
        <v>0</v>
      </c>
      <c r="Z93">
        <v>2.8784289599999995</v>
      </c>
      <c r="AA93">
        <v>12.340957824000002</v>
      </c>
      <c r="AB93">
        <v>11.533435920000001</v>
      </c>
      <c r="AC93">
        <v>4.2505073280000003</v>
      </c>
      <c r="AD93">
        <v>12.009792240000001</v>
      </c>
      <c r="AE93">
        <v>21.13101</v>
      </c>
      <c r="AF93">
        <v>19.138000000000002</v>
      </c>
      <c r="AG93">
        <v>27.392491200000002</v>
      </c>
      <c r="AH93">
        <v>41.093133119999997</v>
      </c>
      <c r="AI93">
        <v>0</v>
      </c>
      <c r="AJ93">
        <v>0</v>
      </c>
      <c r="AK93">
        <v>22.295999999999999</v>
      </c>
      <c r="AL93">
        <v>17.337999999999997</v>
      </c>
      <c r="AM93">
        <v>2.3184297714285713</v>
      </c>
      <c r="AN93">
        <v>0</v>
      </c>
      <c r="AO93">
        <v>12.912479999999999</v>
      </c>
      <c r="AP93">
        <v>5.0635368000000005</v>
      </c>
      <c r="AQ93">
        <v>43.145960000000002</v>
      </c>
      <c r="AR93">
        <v>4.8487679999999997</v>
      </c>
      <c r="AS93">
        <v>5.0219006400000001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28.461603922446393</v>
      </c>
      <c r="BB93">
        <f t="shared" si="1"/>
        <v>841.92384370658169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160.78950716135842</v>
      </c>
      <c r="L94">
        <v>69.99929261808974</v>
      </c>
      <c r="M94">
        <v>63.766265872569953</v>
      </c>
      <c r="N94">
        <v>51.881947483588633</v>
      </c>
      <c r="O94">
        <v>73.287545195201474</v>
      </c>
      <c r="P94">
        <v>27.417107518068693</v>
      </c>
      <c r="Q94">
        <v>9.5863222748815158</v>
      </c>
      <c r="R94">
        <v>18.616086344793953</v>
      </c>
      <c r="S94">
        <v>11.587662397179789</v>
      </c>
      <c r="T94">
        <v>0</v>
      </c>
      <c r="U94">
        <v>51.761644251562643</v>
      </c>
      <c r="V94">
        <v>3.4097074468085102</v>
      </c>
      <c r="W94">
        <v>20.377136069518716</v>
      </c>
      <c r="X94">
        <v>43.19239119197767</v>
      </c>
      <c r="Y94">
        <v>0</v>
      </c>
      <c r="Z94">
        <v>2.8784289599999995</v>
      </c>
      <c r="AA94">
        <v>12.340957824000002</v>
      </c>
      <c r="AB94">
        <v>11.533435920000001</v>
      </c>
      <c r="AC94">
        <v>4.2505073280000003</v>
      </c>
      <c r="AD94">
        <v>12.009792240000001</v>
      </c>
      <c r="AE94">
        <v>21.13101</v>
      </c>
      <c r="AF94">
        <v>19.138000000000002</v>
      </c>
      <c r="AG94">
        <v>27.392491200000002</v>
      </c>
      <c r="AH94">
        <v>41.093133119999997</v>
      </c>
      <c r="AI94">
        <v>0</v>
      </c>
      <c r="AJ94">
        <v>0</v>
      </c>
      <c r="AK94">
        <v>22.295999999999999</v>
      </c>
      <c r="AL94">
        <v>17.337999999999997</v>
      </c>
      <c r="AM94">
        <v>2.3184297714285713</v>
      </c>
      <c r="AN94">
        <v>0</v>
      </c>
      <c r="AO94">
        <v>12.912479999999999</v>
      </c>
      <c r="AP94">
        <v>5.0635368000000005</v>
      </c>
      <c r="AQ94">
        <v>41.049799999999998</v>
      </c>
      <c r="AR94">
        <v>4.8487679999999997</v>
      </c>
      <c r="AS94">
        <v>5.0219006400000001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28.393059351811466</v>
      </c>
      <c r="BB94">
        <f t="shared" si="1"/>
        <v>839.89622827721666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160.78950716135842</v>
      </c>
      <c r="L95">
        <v>69.99929261808974</v>
      </c>
      <c r="M95">
        <v>63.766265872569953</v>
      </c>
      <c r="N95">
        <v>51.881947483588633</v>
      </c>
      <c r="O95">
        <v>73.287545195201474</v>
      </c>
      <c r="P95">
        <v>27.417107518068693</v>
      </c>
      <c r="Q95">
        <v>9.5863222748815158</v>
      </c>
      <c r="R95">
        <v>18.616086344793953</v>
      </c>
      <c r="S95">
        <v>11.587662397179789</v>
      </c>
      <c r="T95">
        <v>0</v>
      </c>
      <c r="U95">
        <v>51.761644251562643</v>
      </c>
      <c r="V95">
        <v>6.2563497822931771</v>
      </c>
      <c r="W95">
        <v>20.377136069518716</v>
      </c>
      <c r="X95">
        <v>50.680228844917934</v>
      </c>
      <c r="Y95">
        <v>0</v>
      </c>
      <c r="Z95">
        <v>2.8784289599999995</v>
      </c>
      <c r="AA95">
        <v>12.340957824000002</v>
      </c>
      <c r="AB95">
        <v>5.760863424000001</v>
      </c>
      <c r="AC95">
        <v>4.2505073280000003</v>
      </c>
      <c r="AD95">
        <v>12.009792240000001</v>
      </c>
      <c r="AE95">
        <v>21.13101</v>
      </c>
      <c r="AF95">
        <v>19.138000000000002</v>
      </c>
      <c r="AG95">
        <v>27.392491200000002</v>
      </c>
      <c r="AH95">
        <v>41.093133119999997</v>
      </c>
      <c r="AI95">
        <v>0</v>
      </c>
      <c r="AJ95">
        <v>0</v>
      </c>
      <c r="AK95">
        <v>22.295999999999999</v>
      </c>
      <c r="AL95">
        <v>17.337999999999997</v>
      </c>
      <c r="AM95">
        <v>0</v>
      </c>
      <c r="AN95">
        <v>0</v>
      </c>
      <c r="AO95">
        <v>12.912479999999999</v>
      </c>
      <c r="AP95">
        <v>5.0635368000000005</v>
      </c>
      <c r="AQ95">
        <v>34.936</v>
      </c>
      <c r="AR95">
        <v>6.7882751999999993</v>
      </c>
      <c r="AS95">
        <v>5.0219006400000001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28.329921769877419</v>
      </c>
      <c r="BB95">
        <f t="shared" si="1"/>
        <v>838.02855078014727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160.78950716135842</v>
      </c>
      <c r="L96">
        <v>69.99929261808974</v>
      </c>
      <c r="M96">
        <v>63.766265872569953</v>
      </c>
      <c r="N96">
        <v>51.881947483588633</v>
      </c>
      <c r="O96">
        <v>73.287545195201474</v>
      </c>
      <c r="P96">
        <v>27.417107518068693</v>
      </c>
      <c r="Q96">
        <v>9.5863222748815158</v>
      </c>
      <c r="R96">
        <v>18.616086344793953</v>
      </c>
      <c r="S96">
        <v>11.587662397179789</v>
      </c>
      <c r="T96">
        <v>0</v>
      </c>
      <c r="U96">
        <v>51.761644251562643</v>
      </c>
      <c r="V96">
        <v>6.2563497822931771</v>
      </c>
      <c r="W96">
        <v>20.377136069518716</v>
      </c>
      <c r="X96">
        <v>52.988432733504709</v>
      </c>
      <c r="Y96">
        <v>0</v>
      </c>
      <c r="Z96">
        <v>2.8745640000000003</v>
      </c>
      <c r="AA96">
        <v>6.170478912000001</v>
      </c>
      <c r="AB96">
        <v>5.760863424000001</v>
      </c>
      <c r="AC96">
        <v>4.2505073280000003</v>
      </c>
      <c r="AD96">
        <v>12.009792240000001</v>
      </c>
      <c r="AE96">
        <v>21.13101</v>
      </c>
      <c r="AF96">
        <v>19.138000000000002</v>
      </c>
      <c r="AG96">
        <v>27.392491200000002</v>
      </c>
      <c r="AH96">
        <v>41.093133119999997</v>
      </c>
      <c r="AI96">
        <v>0</v>
      </c>
      <c r="AJ96">
        <v>0</v>
      </c>
      <c r="AK96">
        <v>22.295999999999999</v>
      </c>
      <c r="AL96">
        <v>34.675999999999995</v>
      </c>
      <c r="AM96">
        <v>0</v>
      </c>
      <c r="AN96">
        <v>0</v>
      </c>
      <c r="AO96">
        <v>12.912479999999999</v>
      </c>
      <c r="AP96">
        <v>5.0635368000000005</v>
      </c>
      <c r="AQ96">
        <v>32.359470000000002</v>
      </c>
      <c r="AR96">
        <v>6.7882751999999993</v>
      </c>
      <c r="AS96">
        <v>5.0219006400000001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28.686199137893777</v>
      </c>
      <c r="BB96">
        <f t="shared" si="1"/>
        <v>848.56760342871769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160.78950716135842</v>
      </c>
      <c r="L97">
        <v>69.99929261808974</v>
      </c>
      <c r="M97">
        <v>63.766265872569953</v>
      </c>
      <c r="N97">
        <v>51.881947483588633</v>
      </c>
      <c r="O97">
        <v>73.287545195201474</v>
      </c>
      <c r="P97">
        <v>27.417107518068693</v>
      </c>
      <c r="Q97">
        <v>9.5863222748815158</v>
      </c>
      <c r="R97">
        <v>18.616086344793953</v>
      </c>
      <c r="S97">
        <v>11.587662397179789</v>
      </c>
      <c r="T97">
        <v>0</v>
      </c>
      <c r="U97">
        <v>51.761644251562643</v>
      </c>
      <c r="V97">
        <v>6.2563497822931771</v>
      </c>
      <c r="W97">
        <v>20.377136069518716</v>
      </c>
      <c r="X97">
        <v>52.988432733504709</v>
      </c>
      <c r="Y97">
        <v>0</v>
      </c>
      <c r="Z97">
        <v>2.8745640000000003</v>
      </c>
      <c r="AA97">
        <v>6.170478912000001</v>
      </c>
      <c r="AB97">
        <v>5.760863424000001</v>
      </c>
      <c r="AC97">
        <v>4.2505073280000003</v>
      </c>
      <c r="AD97">
        <v>12.009792240000001</v>
      </c>
      <c r="AE97">
        <v>21.13101</v>
      </c>
      <c r="AF97">
        <v>19.138000000000002</v>
      </c>
      <c r="AG97">
        <v>27.392491200000002</v>
      </c>
      <c r="AH97">
        <v>41.093133119999997</v>
      </c>
      <c r="AI97">
        <v>0</v>
      </c>
      <c r="AJ97">
        <v>0</v>
      </c>
      <c r="AK97">
        <v>22.295999999999999</v>
      </c>
      <c r="AL97">
        <v>59.816099999999985</v>
      </c>
      <c r="AM97">
        <v>0</v>
      </c>
      <c r="AN97">
        <v>0</v>
      </c>
      <c r="AO97">
        <v>12.912479999999999</v>
      </c>
      <c r="AP97">
        <v>5.0635368000000005</v>
      </c>
      <c r="AQ97">
        <v>21.572980000000001</v>
      </c>
      <c r="AR97">
        <v>6.7882751999999993</v>
      </c>
      <c r="AS97">
        <v>5.0219006400000001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29.155562275357919</v>
      </c>
      <c r="BB97">
        <f t="shared" si="1"/>
        <v>862.45185029125355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160.78950716135842</v>
      </c>
      <c r="L98">
        <v>69.99929261808974</v>
      </c>
      <c r="M98">
        <v>63.766265872569953</v>
      </c>
      <c r="N98">
        <v>51.881947483588633</v>
      </c>
      <c r="O98">
        <v>73.287545195201474</v>
      </c>
      <c r="P98">
        <v>27.417107518068693</v>
      </c>
      <c r="Q98">
        <v>9.5863222748815158</v>
      </c>
      <c r="R98">
        <v>18.616086344793953</v>
      </c>
      <c r="S98">
        <v>11.587662397179789</v>
      </c>
      <c r="T98">
        <v>0</v>
      </c>
      <c r="U98">
        <v>51.761644251562643</v>
      </c>
      <c r="V98">
        <v>6.2563497822931771</v>
      </c>
      <c r="W98">
        <v>20.377136069518716</v>
      </c>
      <c r="X98">
        <v>55.287914814431922</v>
      </c>
      <c r="Y98">
        <v>0</v>
      </c>
      <c r="Z98">
        <v>2.8504079999999998</v>
      </c>
      <c r="AA98">
        <v>6.170478912000001</v>
      </c>
      <c r="AB98">
        <v>5.760863424000001</v>
      </c>
      <c r="AC98">
        <v>4.2505073280000003</v>
      </c>
      <c r="AD98">
        <v>12.009792240000001</v>
      </c>
      <c r="AE98">
        <v>21.13101</v>
      </c>
      <c r="AF98">
        <v>19.274700000000003</v>
      </c>
      <c r="AG98">
        <v>27.392491200000002</v>
      </c>
      <c r="AH98">
        <v>39.512628000000007</v>
      </c>
      <c r="AI98">
        <v>0</v>
      </c>
      <c r="AJ98">
        <v>0</v>
      </c>
      <c r="AK98">
        <v>22.295999999999999</v>
      </c>
      <c r="AL98">
        <v>59.816099999999985</v>
      </c>
      <c r="AM98">
        <v>0</v>
      </c>
      <c r="AN98">
        <v>0</v>
      </c>
      <c r="AO98">
        <v>12.912479999999999</v>
      </c>
      <c r="AP98">
        <v>5.0635368000000005</v>
      </c>
      <c r="AQ98">
        <v>21.572980000000001</v>
      </c>
      <c r="AR98">
        <v>6.7882751999999993</v>
      </c>
      <c r="AS98">
        <v>5.0219006400000001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29.182752802417067</v>
      </c>
      <c r="BB98">
        <f t="shared" si="1"/>
        <v>863.25618072512179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4.6483617747440267E-5</v>
      </c>
      <c r="K99">
        <f t="shared" si="2"/>
        <v>3.8589817479112898</v>
      </c>
      <c r="L99">
        <f t="shared" si="2"/>
        <v>2.4925789120045554</v>
      </c>
      <c r="M99">
        <f t="shared" si="2"/>
        <v>1.530390380941681</v>
      </c>
      <c r="N99">
        <f t="shared" si="2"/>
        <v>1.0701444619030447</v>
      </c>
      <c r="O99">
        <f t="shared" si="2"/>
        <v>1.7589010846848336</v>
      </c>
      <c r="P99">
        <f t="shared" si="2"/>
        <v>0.64801076727147067</v>
      </c>
      <c r="Q99">
        <f t="shared" si="2"/>
        <v>0.23006447097023519</v>
      </c>
      <c r="R99">
        <f t="shared" si="2"/>
        <v>0.44676852386928412</v>
      </c>
      <c r="S99">
        <f t="shared" si="2"/>
        <v>0.2781133774423078</v>
      </c>
      <c r="T99">
        <f t="shared" si="2"/>
        <v>0</v>
      </c>
      <c r="U99">
        <f t="shared" si="2"/>
        <v>1.2422794620375055</v>
      </c>
      <c r="V99">
        <f t="shared" si="2"/>
        <v>0.18710247516646095</v>
      </c>
      <c r="W99">
        <f t="shared" si="2"/>
        <v>0.48849046813372649</v>
      </c>
      <c r="X99">
        <f t="shared" si="2"/>
        <v>1.0464112496970757</v>
      </c>
      <c r="Y99">
        <f t="shared" si="2"/>
        <v>0</v>
      </c>
      <c r="Z99">
        <f t="shared" si="2"/>
        <v>8.7908998320000112E-2</v>
      </c>
      <c r="AA99">
        <f t="shared" si="2"/>
        <v>0.14571892670400011</v>
      </c>
      <c r="AB99">
        <f t="shared" si="2"/>
        <v>0.20819315469599986</v>
      </c>
      <c r="AC99">
        <f t="shared" si="2"/>
        <v>0.14876775648000007</v>
      </c>
      <c r="AD99">
        <f t="shared" si="2"/>
        <v>0.25733039524560042</v>
      </c>
      <c r="AE99">
        <f t="shared" si="2"/>
        <v>0.45789264538559943</v>
      </c>
      <c r="AF99">
        <f t="shared" si="2"/>
        <v>0.28782185000000032</v>
      </c>
      <c r="AG99">
        <f t="shared" si="2"/>
        <v>0.65741978880000118</v>
      </c>
      <c r="AH99">
        <f t="shared" si="2"/>
        <v>0.82610507087999918</v>
      </c>
      <c r="AI99">
        <f t="shared" si="2"/>
        <v>8.3306138399999966E-2</v>
      </c>
      <c r="AJ99">
        <f t="shared" si="2"/>
        <v>0</v>
      </c>
      <c r="AK99">
        <f t="shared" si="2"/>
        <v>0.53510400000000058</v>
      </c>
      <c r="AL99">
        <f t="shared" si="2"/>
        <v>0.56955329999999982</v>
      </c>
      <c r="AM99">
        <f t="shared" si="2"/>
        <v>5.8545620887142845E-2</v>
      </c>
      <c r="AN99">
        <f t="shared" si="2"/>
        <v>0</v>
      </c>
      <c r="AO99">
        <f t="shared" si="2"/>
        <v>0.23113339199999949</v>
      </c>
      <c r="AP99">
        <f t="shared" si="2"/>
        <v>0.12338151336000013</v>
      </c>
      <c r="AQ99">
        <f t="shared" si="2"/>
        <v>0.55548240000000004</v>
      </c>
      <c r="AR99">
        <f t="shared" si="2"/>
        <v>0.17770734719999984</v>
      </c>
      <c r="AS99">
        <f t="shared" si="2"/>
        <v>0.14627024128800015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0.68133478629623512</v>
      </c>
      <c r="BB99">
        <f t="shared" si="1"/>
        <v>20.154591619001323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51.794215320414423</v>
      </c>
      <c r="L3">
        <v>65.254103530554204</v>
      </c>
      <c r="M3">
        <v>0</v>
      </c>
      <c r="N3">
        <v>14.399835916134913</v>
      </c>
      <c r="O3">
        <v>50.378079804798531</v>
      </c>
      <c r="P3">
        <v>68.384897745149459</v>
      </c>
      <c r="Q3">
        <v>5.5429004739336492</v>
      </c>
      <c r="R3">
        <v>10.770661838575956</v>
      </c>
      <c r="S3">
        <v>6.6983097532314932</v>
      </c>
      <c r="T3">
        <v>0</v>
      </c>
      <c r="U3">
        <v>243.68393814616232</v>
      </c>
      <c r="V3">
        <v>5.2729675810473813</v>
      </c>
      <c r="W3">
        <v>11.785862566844919</v>
      </c>
      <c r="X3">
        <v>24.976739377649128</v>
      </c>
      <c r="Y3">
        <v>0</v>
      </c>
      <c r="Z3">
        <v>1.6646651999999995</v>
      </c>
      <c r="AA3">
        <v>0</v>
      </c>
      <c r="AB3">
        <v>6.69038032</v>
      </c>
      <c r="AC3">
        <v>4.9163427199999994</v>
      </c>
      <c r="AD3">
        <v>6.9455538000000008</v>
      </c>
      <c r="AE3">
        <v>11.40587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12.891999999999998</v>
      </c>
      <c r="AL3">
        <v>20.361900000000009</v>
      </c>
      <c r="AM3">
        <v>1.3406171428571425</v>
      </c>
      <c r="AN3">
        <v>0</v>
      </c>
      <c r="AO3">
        <v>4.629912</v>
      </c>
      <c r="AP3">
        <v>3.2862773999999995</v>
      </c>
      <c r="AQ3">
        <v>0</v>
      </c>
      <c r="AR3">
        <v>2.80416</v>
      </c>
      <c r="AS3">
        <v>2.9042867999999999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21.859653074610666</v>
      </c>
      <c r="BB3">
        <f>SUM(B3:AZ3)-BA3</f>
        <v>646.63126736274296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51.794215320414423</v>
      </c>
      <c r="L4">
        <v>65.254103530554204</v>
      </c>
      <c r="M4">
        <v>0</v>
      </c>
      <c r="N4">
        <v>14.399835916134913</v>
      </c>
      <c r="O4">
        <v>50.378079804798531</v>
      </c>
      <c r="P4">
        <v>68.384897745149459</v>
      </c>
      <c r="Q4">
        <v>5.5429004739336492</v>
      </c>
      <c r="R4">
        <v>10.770661838575956</v>
      </c>
      <c r="S4">
        <v>6.6983097532314932</v>
      </c>
      <c r="T4">
        <v>0</v>
      </c>
      <c r="U4">
        <v>243.68393814616232</v>
      </c>
      <c r="V4">
        <v>5.2729675810473813</v>
      </c>
      <c r="W4">
        <v>11.785862566844919</v>
      </c>
      <c r="X4">
        <v>24.976739377649128</v>
      </c>
      <c r="Y4">
        <v>0</v>
      </c>
      <c r="Z4">
        <v>1.6646651999999995</v>
      </c>
      <c r="AA4">
        <v>0</v>
      </c>
      <c r="AB4">
        <v>6.69038032</v>
      </c>
      <c r="AC4">
        <v>4.9163427199999994</v>
      </c>
      <c r="AD4">
        <v>6.9455538000000008</v>
      </c>
      <c r="AE4">
        <v>11.40587</v>
      </c>
      <c r="AF4">
        <v>0</v>
      </c>
      <c r="AG4">
        <v>0</v>
      </c>
      <c r="AH4">
        <v>27.661869999999997</v>
      </c>
      <c r="AI4">
        <v>0</v>
      </c>
      <c r="AJ4">
        <v>0</v>
      </c>
      <c r="AK4">
        <v>12.891999999999998</v>
      </c>
      <c r="AL4">
        <v>20.361900000000009</v>
      </c>
      <c r="AM4">
        <v>1.3406171428571425</v>
      </c>
      <c r="AN4">
        <v>0</v>
      </c>
      <c r="AO4">
        <v>4.629912</v>
      </c>
      <c r="AP4">
        <v>3.2862773999999995</v>
      </c>
      <c r="AQ4">
        <v>0</v>
      </c>
      <c r="AR4">
        <v>2.80416</v>
      </c>
      <c r="AS4">
        <v>2.9042867999999999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21.792795702610665</v>
      </c>
      <c r="BB4">
        <f t="shared" ref="BB4:BB67" si="0">SUM(B4:AZ4)-BA4</f>
        <v>644.65355173474302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51.794215320414423</v>
      </c>
      <c r="L5">
        <v>65.254103530554204</v>
      </c>
      <c r="M5">
        <v>0</v>
      </c>
      <c r="N5">
        <v>14.399835916134913</v>
      </c>
      <c r="O5">
        <v>50.378079804798531</v>
      </c>
      <c r="P5">
        <v>68.384897745149459</v>
      </c>
      <c r="Q5">
        <v>5.5429004739336492</v>
      </c>
      <c r="R5">
        <v>10.770661838575956</v>
      </c>
      <c r="S5">
        <v>6.6983097532314932</v>
      </c>
      <c r="T5">
        <v>0</v>
      </c>
      <c r="U5">
        <v>243.68393814616232</v>
      </c>
      <c r="V5">
        <v>5.2729675810473813</v>
      </c>
      <c r="W5">
        <v>11.785862566844919</v>
      </c>
      <c r="X5">
        <v>24.976739377649128</v>
      </c>
      <c r="Y5">
        <v>0</v>
      </c>
      <c r="Z5">
        <v>1.6646651999999995</v>
      </c>
      <c r="AA5">
        <v>0</v>
      </c>
      <c r="AB5">
        <v>6.69038032</v>
      </c>
      <c r="AC5">
        <v>2.4581713600000001</v>
      </c>
      <c r="AD5">
        <v>6.9455538000000008</v>
      </c>
      <c r="AE5">
        <v>11.40587</v>
      </c>
      <c r="AF5">
        <v>0</v>
      </c>
      <c r="AG5">
        <v>0</v>
      </c>
      <c r="AH5">
        <v>27.661869999999997</v>
      </c>
      <c r="AI5">
        <v>0</v>
      </c>
      <c r="AJ5">
        <v>0</v>
      </c>
      <c r="AK5">
        <v>12.891999999999998</v>
      </c>
      <c r="AL5">
        <v>11.804000000000004</v>
      </c>
      <c r="AM5">
        <v>1.3406171428571425</v>
      </c>
      <c r="AN5">
        <v>0</v>
      </c>
      <c r="AO5">
        <v>4.629912</v>
      </c>
      <c r="AP5">
        <v>3.2862773999999995</v>
      </c>
      <c r="AQ5">
        <v>0</v>
      </c>
      <c r="AR5">
        <v>2.80416</v>
      </c>
      <c r="AS5">
        <v>2.9042867999999999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21.432569907027183</v>
      </c>
      <c r="BB5">
        <f t="shared" si="0"/>
        <v>633.99770617032652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51.794215320414423</v>
      </c>
      <c r="L6">
        <v>65.254103530554204</v>
      </c>
      <c r="M6">
        <v>0</v>
      </c>
      <c r="N6">
        <v>14.399835916134913</v>
      </c>
      <c r="O6">
        <v>50.378079804798531</v>
      </c>
      <c r="P6">
        <v>68.384897745149459</v>
      </c>
      <c r="Q6">
        <v>5.5429004739336492</v>
      </c>
      <c r="R6">
        <v>10.770661838575956</v>
      </c>
      <c r="S6">
        <v>6.6983097532314932</v>
      </c>
      <c r="T6">
        <v>0</v>
      </c>
      <c r="U6">
        <v>243.68393814616232</v>
      </c>
      <c r="V6">
        <v>5.2729675810473813</v>
      </c>
      <c r="W6">
        <v>11.785862566844919</v>
      </c>
      <c r="X6">
        <v>24.976739377649128</v>
      </c>
      <c r="Y6">
        <v>0</v>
      </c>
      <c r="Z6">
        <v>1.6646651999999995</v>
      </c>
      <c r="AA6">
        <v>0</v>
      </c>
      <c r="AB6">
        <v>3.3451901599999991</v>
      </c>
      <c r="AC6">
        <v>2.4581713600000001</v>
      </c>
      <c r="AD6">
        <v>6.9455538000000008</v>
      </c>
      <c r="AE6">
        <v>11.40587</v>
      </c>
      <c r="AF6">
        <v>0</v>
      </c>
      <c r="AG6">
        <v>0</v>
      </c>
      <c r="AH6">
        <v>23.765154399999993</v>
      </c>
      <c r="AI6">
        <v>0</v>
      </c>
      <c r="AJ6">
        <v>0</v>
      </c>
      <c r="AK6">
        <v>12.891999999999998</v>
      </c>
      <c r="AL6">
        <v>5.9020000000000019</v>
      </c>
      <c r="AM6">
        <v>1.3406171428571425</v>
      </c>
      <c r="AN6">
        <v>0</v>
      </c>
      <c r="AO6">
        <v>4.629912</v>
      </c>
      <c r="AP6">
        <v>3.2862773999999995</v>
      </c>
      <c r="AQ6">
        <v>0</v>
      </c>
      <c r="AR6">
        <v>2.80416</v>
      </c>
      <c r="AS6">
        <v>2.9042867999999999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21.002763957027181</v>
      </c>
      <c r="BB6">
        <f t="shared" si="0"/>
        <v>621.28360636032664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51.794215320414423</v>
      </c>
      <c r="L7">
        <v>65.25298245014244</v>
      </c>
      <c r="M7">
        <v>0</v>
      </c>
      <c r="N7">
        <v>14.399835916134913</v>
      </c>
      <c r="O7">
        <v>50.378079804798531</v>
      </c>
      <c r="P7">
        <v>68.384897745149459</v>
      </c>
      <c r="Q7">
        <v>5.5429004739336492</v>
      </c>
      <c r="R7">
        <v>10.770661838575956</v>
      </c>
      <c r="S7">
        <v>6.6983097532314932</v>
      </c>
      <c r="T7">
        <v>0</v>
      </c>
      <c r="U7">
        <v>243.68393814616232</v>
      </c>
      <c r="V7">
        <v>5.2729675810473813</v>
      </c>
      <c r="W7">
        <v>11.785862566844919</v>
      </c>
      <c r="X7">
        <v>24.976739377649128</v>
      </c>
      <c r="Y7">
        <v>0</v>
      </c>
      <c r="Z7">
        <v>1.6646651999999995</v>
      </c>
      <c r="AA7">
        <v>0</v>
      </c>
      <c r="AB7">
        <v>3.3451901599999991</v>
      </c>
      <c r="AC7">
        <v>2.4581713600000001</v>
      </c>
      <c r="AD7">
        <v>6.9455538000000008</v>
      </c>
      <c r="AE7">
        <v>11.40587</v>
      </c>
      <c r="AF7">
        <v>0</v>
      </c>
      <c r="AG7">
        <v>0</v>
      </c>
      <c r="AH7">
        <v>21.167343999999996</v>
      </c>
      <c r="AI7">
        <v>0</v>
      </c>
      <c r="AJ7">
        <v>0</v>
      </c>
      <c r="AK7">
        <v>12.891999999999998</v>
      </c>
      <c r="AL7">
        <v>5.9020000000000019</v>
      </c>
      <c r="AM7">
        <v>1.3406171428571425</v>
      </c>
      <c r="AN7">
        <v>0</v>
      </c>
      <c r="AO7">
        <v>4.629912</v>
      </c>
      <c r="AP7">
        <v>3.2862773999999995</v>
      </c>
      <c r="AQ7">
        <v>0</v>
      </c>
      <c r="AR7">
        <v>2.80416</v>
      </c>
      <c r="AS7">
        <v>2.7334464000000005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20.912192249737977</v>
      </c>
      <c r="BB7">
        <f t="shared" si="0"/>
        <v>618.60440618720395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51.794215320414423</v>
      </c>
      <c r="L8">
        <v>65.25298245014244</v>
      </c>
      <c r="M8">
        <v>0</v>
      </c>
      <c r="N8">
        <v>14.399835916134913</v>
      </c>
      <c r="O8">
        <v>50.378079804798531</v>
      </c>
      <c r="P8">
        <v>68.384897745149459</v>
      </c>
      <c r="Q8">
        <v>5.5429004739336492</v>
      </c>
      <c r="R8">
        <v>10.770661838575956</v>
      </c>
      <c r="S8">
        <v>6.6983097532314932</v>
      </c>
      <c r="T8">
        <v>0</v>
      </c>
      <c r="U8">
        <v>243.68393814616232</v>
      </c>
      <c r="V8">
        <v>5.2729675810473813</v>
      </c>
      <c r="W8">
        <v>11.785862566844919</v>
      </c>
      <c r="X8">
        <v>24.976739377649128</v>
      </c>
      <c r="Y8">
        <v>0</v>
      </c>
      <c r="Z8">
        <v>1.6646651999999995</v>
      </c>
      <c r="AA8">
        <v>0</v>
      </c>
      <c r="AB8">
        <v>3.3451901599999991</v>
      </c>
      <c r="AC8">
        <v>2.4581713600000001</v>
      </c>
      <c r="AD8">
        <v>6.9455538000000008</v>
      </c>
      <c r="AE8">
        <v>11.40587</v>
      </c>
      <c r="AF8">
        <v>0</v>
      </c>
      <c r="AG8">
        <v>0</v>
      </c>
      <c r="AH8">
        <v>19.243039999999997</v>
      </c>
      <c r="AI8">
        <v>0</v>
      </c>
      <c r="AJ8">
        <v>0</v>
      </c>
      <c r="AK8">
        <v>12.891999999999998</v>
      </c>
      <c r="AL8">
        <v>5.9020000000000019</v>
      </c>
      <c r="AM8">
        <v>1.3406171428571425</v>
      </c>
      <c r="AN8">
        <v>0</v>
      </c>
      <c r="AO8">
        <v>4.629912</v>
      </c>
      <c r="AP8">
        <v>3.2862773999999995</v>
      </c>
      <c r="AQ8">
        <v>0</v>
      </c>
      <c r="AR8">
        <v>2.80416</v>
      </c>
      <c r="AS8">
        <v>2.7334464000000005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20.849267559737978</v>
      </c>
      <c r="BB8">
        <f t="shared" si="0"/>
        <v>616.74302687720387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51.794215320414423</v>
      </c>
      <c r="L9">
        <v>65.253304565694151</v>
      </c>
      <c r="M9">
        <v>0</v>
      </c>
      <c r="N9">
        <v>14.399835916134913</v>
      </c>
      <c r="O9">
        <v>50.378079804798531</v>
      </c>
      <c r="P9">
        <v>68.384897745149459</v>
      </c>
      <c r="Q9">
        <v>5.5429004739336492</v>
      </c>
      <c r="R9">
        <v>10.770661838575956</v>
      </c>
      <c r="S9">
        <v>6.6983097532314932</v>
      </c>
      <c r="T9">
        <v>0</v>
      </c>
      <c r="U9">
        <v>243.68393814616232</v>
      </c>
      <c r="V9">
        <v>5.2729675810473813</v>
      </c>
      <c r="W9">
        <v>11.785862566844919</v>
      </c>
      <c r="X9">
        <v>24.976739377649128</v>
      </c>
      <c r="Y9">
        <v>0</v>
      </c>
      <c r="Z9">
        <v>1.6646651999999995</v>
      </c>
      <c r="AA9">
        <v>0</v>
      </c>
      <c r="AB9">
        <v>3.3451901599999991</v>
      </c>
      <c r="AC9">
        <v>2.4581713600000001</v>
      </c>
      <c r="AD9">
        <v>6.9455538000000008</v>
      </c>
      <c r="AE9">
        <v>11.40587</v>
      </c>
      <c r="AF9">
        <v>0</v>
      </c>
      <c r="AG9">
        <v>0</v>
      </c>
      <c r="AH9">
        <v>19.243039999999997</v>
      </c>
      <c r="AI9">
        <v>0</v>
      </c>
      <c r="AJ9">
        <v>0</v>
      </c>
      <c r="AK9">
        <v>12.891999999999998</v>
      </c>
      <c r="AL9">
        <v>5.9020000000000019</v>
      </c>
      <c r="AM9">
        <v>1.3406171428571425</v>
      </c>
      <c r="AN9">
        <v>0</v>
      </c>
      <c r="AO9">
        <v>4.629912</v>
      </c>
      <c r="AP9">
        <v>3.2862773999999995</v>
      </c>
      <c r="AQ9">
        <v>0</v>
      </c>
      <c r="AR9">
        <v>2.80416</v>
      </c>
      <c r="AS9">
        <v>2.7334464000000005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20.849278154498446</v>
      </c>
      <c r="BB9">
        <f t="shared" si="0"/>
        <v>616.74333839799522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24.998300153374235</v>
      </c>
      <c r="L10">
        <v>65.252965927627031</v>
      </c>
      <c r="M10">
        <v>0</v>
      </c>
      <c r="N10">
        <v>14.399835916134913</v>
      </c>
      <c r="O10">
        <v>50.378079804798531</v>
      </c>
      <c r="P10">
        <v>68.384897745149459</v>
      </c>
      <c r="Q10">
        <v>5.5429004739336492</v>
      </c>
      <c r="R10">
        <v>10.770661838575956</v>
      </c>
      <c r="S10">
        <v>6.6983097532314932</v>
      </c>
      <c r="T10">
        <v>0</v>
      </c>
      <c r="U10">
        <v>243.68393814616232</v>
      </c>
      <c r="V10">
        <v>5.2729675810473813</v>
      </c>
      <c r="W10">
        <v>11.785862566844919</v>
      </c>
      <c r="X10">
        <v>24.976739377649128</v>
      </c>
      <c r="Y10">
        <v>0</v>
      </c>
      <c r="Z10">
        <v>1.6646651999999995</v>
      </c>
      <c r="AA10">
        <v>0</v>
      </c>
      <c r="AB10">
        <v>3.3451901599999991</v>
      </c>
      <c r="AC10">
        <v>2.4581713600000001</v>
      </c>
      <c r="AD10">
        <v>6.9455538000000008</v>
      </c>
      <c r="AE10">
        <v>11.40587</v>
      </c>
      <c r="AF10">
        <v>0</v>
      </c>
      <c r="AG10">
        <v>0</v>
      </c>
      <c r="AH10">
        <v>15.153893999999999</v>
      </c>
      <c r="AI10">
        <v>0</v>
      </c>
      <c r="AJ10">
        <v>0</v>
      </c>
      <c r="AK10">
        <v>12.891999999999998</v>
      </c>
      <c r="AL10">
        <v>5.9020000000000019</v>
      </c>
      <c r="AM10">
        <v>1.3406171428571425</v>
      </c>
      <c r="AN10">
        <v>0</v>
      </c>
      <c r="AO10">
        <v>4.629912</v>
      </c>
      <c r="AP10">
        <v>3.2862773999999995</v>
      </c>
      <c r="AQ10">
        <v>0</v>
      </c>
      <c r="AR10">
        <v>2.80416</v>
      </c>
      <c r="AS10">
        <v>2.7334464000000005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19.839325703977533</v>
      </c>
      <c r="BB10">
        <f t="shared" si="0"/>
        <v>586.8678910434088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24.998300153374235</v>
      </c>
      <c r="L11">
        <v>20.003758587542915</v>
      </c>
      <c r="M11">
        <v>0</v>
      </c>
      <c r="N11">
        <v>14.399835916134913</v>
      </c>
      <c r="O11">
        <v>50.378079804798531</v>
      </c>
      <c r="P11">
        <v>68.384897745149459</v>
      </c>
      <c r="Q11">
        <v>5.5429004739336492</v>
      </c>
      <c r="R11">
        <v>10.770661838575956</v>
      </c>
      <c r="S11">
        <v>6.6983097532314932</v>
      </c>
      <c r="T11">
        <v>0</v>
      </c>
      <c r="U11">
        <v>243.68393814616232</v>
      </c>
      <c r="V11">
        <v>5.2729675810473813</v>
      </c>
      <c r="W11">
        <v>11.785862566844919</v>
      </c>
      <c r="X11">
        <v>24.976739377649128</v>
      </c>
      <c r="Y11">
        <v>0</v>
      </c>
      <c r="Z11">
        <v>1.6646651999999995</v>
      </c>
      <c r="AA11">
        <v>0</v>
      </c>
      <c r="AB11">
        <v>3.3451901599999991</v>
      </c>
      <c r="AC11">
        <v>2.4581713600000001</v>
      </c>
      <c r="AD11">
        <v>6.9455538000000008</v>
      </c>
      <c r="AE11">
        <v>11.40587</v>
      </c>
      <c r="AF11">
        <v>0</v>
      </c>
      <c r="AG11">
        <v>0</v>
      </c>
      <c r="AH11">
        <v>15.153893999999999</v>
      </c>
      <c r="AI11">
        <v>0</v>
      </c>
      <c r="AJ11">
        <v>0</v>
      </c>
      <c r="AK11">
        <v>12.891999999999998</v>
      </c>
      <c r="AL11">
        <v>5.9020000000000019</v>
      </c>
      <c r="AM11">
        <v>1.3406171428571425</v>
      </c>
      <c r="AN11">
        <v>0</v>
      </c>
      <c r="AO11">
        <v>4.629912</v>
      </c>
      <c r="AP11">
        <v>3.2862773999999995</v>
      </c>
      <c r="AQ11">
        <v>0</v>
      </c>
      <c r="AR11">
        <v>2.80416</v>
      </c>
      <c r="AS11">
        <v>2.7334464000000005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18.359676570563419</v>
      </c>
      <c r="BB11">
        <f t="shared" si="0"/>
        <v>543.0983328367389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24.998300153374235</v>
      </c>
      <c r="L12">
        <v>20.003758587542915</v>
      </c>
      <c r="M12">
        <v>0</v>
      </c>
      <c r="N12">
        <v>14.399835916134913</v>
      </c>
      <c r="O12">
        <v>50.378079804798531</v>
      </c>
      <c r="P12">
        <v>68.384897745149459</v>
      </c>
      <c r="Q12">
        <v>5.5429004739336492</v>
      </c>
      <c r="R12">
        <v>10.770661838575956</v>
      </c>
      <c r="S12">
        <v>6.6983097532314932</v>
      </c>
      <c r="T12">
        <v>0</v>
      </c>
      <c r="U12">
        <v>243.68393814616232</v>
      </c>
      <c r="V12">
        <v>5.2729675810473813</v>
      </c>
      <c r="W12">
        <v>11.785862566844919</v>
      </c>
      <c r="X12">
        <v>24.976739377649128</v>
      </c>
      <c r="Y12">
        <v>0</v>
      </c>
      <c r="Z12">
        <v>1.6646651999999995</v>
      </c>
      <c r="AA12">
        <v>0</v>
      </c>
      <c r="AB12">
        <v>3.3451901599999991</v>
      </c>
      <c r="AC12">
        <v>2.4581713600000001</v>
      </c>
      <c r="AD12">
        <v>6.9455538000000008</v>
      </c>
      <c r="AE12">
        <v>11.40587</v>
      </c>
      <c r="AF12">
        <v>0</v>
      </c>
      <c r="AG12">
        <v>0</v>
      </c>
      <c r="AH12">
        <v>15.153893999999999</v>
      </c>
      <c r="AI12">
        <v>0</v>
      </c>
      <c r="AJ12">
        <v>0</v>
      </c>
      <c r="AK12">
        <v>12.891999999999998</v>
      </c>
      <c r="AL12">
        <v>5.9020000000000019</v>
      </c>
      <c r="AM12">
        <v>1.3406171428571425</v>
      </c>
      <c r="AN12">
        <v>0</v>
      </c>
      <c r="AO12">
        <v>4.629912</v>
      </c>
      <c r="AP12">
        <v>3.2862773999999995</v>
      </c>
      <c r="AQ12">
        <v>0</v>
      </c>
      <c r="AR12">
        <v>2.80416</v>
      </c>
      <c r="AS12">
        <v>2.7334464000000005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18.359676570563419</v>
      </c>
      <c r="BB12">
        <f t="shared" si="0"/>
        <v>543.0983328367389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24.998300153374235</v>
      </c>
      <c r="L13">
        <v>20.004262015605537</v>
      </c>
      <c r="M13">
        <v>0</v>
      </c>
      <c r="N13">
        <v>14.399835916134913</v>
      </c>
      <c r="O13">
        <v>50.378079804798531</v>
      </c>
      <c r="P13">
        <v>68.384897745149459</v>
      </c>
      <c r="Q13">
        <v>5.5429004739336492</v>
      </c>
      <c r="R13">
        <v>10.770661838575956</v>
      </c>
      <c r="S13">
        <v>6.6983097532314932</v>
      </c>
      <c r="T13">
        <v>0</v>
      </c>
      <c r="U13">
        <v>243.68393814616232</v>
      </c>
      <c r="V13">
        <v>5.2729675810473813</v>
      </c>
      <c r="W13">
        <v>11.785862566844919</v>
      </c>
      <c r="X13">
        <v>24.976739377649128</v>
      </c>
      <c r="Y13">
        <v>0</v>
      </c>
      <c r="Z13">
        <v>1.6646651999999995</v>
      </c>
      <c r="AA13">
        <v>0</v>
      </c>
      <c r="AB13">
        <v>3.3451901599999991</v>
      </c>
      <c r="AC13">
        <v>2.4581713600000001</v>
      </c>
      <c r="AD13">
        <v>6.9455538000000008</v>
      </c>
      <c r="AE13">
        <v>11.40587</v>
      </c>
      <c r="AF13">
        <v>0</v>
      </c>
      <c r="AG13">
        <v>0</v>
      </c>
      <c r="AH13">
        <v>15.153893999999999</v>
      </c>
      <c r="AI13">
        <v>0</v>
      </c>
      <c r="AJ13">
        <v>0</v>
      </c>
      <c r="AK13">
        <v>12.891999999999998</v>
      </c>
      <c r="AL13">
        <v>5.9020000000000019</v>
      </c>
      <c r="AM13">
        <v>1.3406171428571425</v>
      </c>
      <c r="AN13">
        <v>0</v>
      </c>
      <c r="AO13">
        <v>4.629912</v>
      </c>
      <c r="AP13">
        <v>3.2862773999999995</v>
      </c>
      <c r="AQ13">
        <v>0</v>
      </c>
      <c r="AR13">
        <v>2.80416</v>
      </c>
      <c r="AS13">
        <v>2.7334464000000005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18.35969305088177</v>
      </c>
      <c r="BB13">
        <f t="shared" si="0"/>
        <v>543.09881978448323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24.998300153374235</v>
      </c>
      <c r="L14">
        <v>20.004278643785561</v>
      </c>
      <c r="M14">
        <v>0</v>
      </c>
      <c r="N14">
        <v>14.399835916134913</v>
      </c>
      <c r="O14">
        <v>50.378079804798531</v>
      </c>
      <c r="P14">
        <v>68.384897745149459</v>
      </c>
      <c r="Q14">
        <v>5.5429004739336492</v>
      </c>
      <c r="R14">
        <v>10.770661838575956</v>
      </c>
      <c r="S14">
        <v>6.6983097532314932</v>
      </c>
      <c r="T14">
        <v>0</v>
      </c>
      <c r="U14">
        <v>243.68393814616232</v>
      </c>
      <c r="V14">
        <v>5.2729675810473813</v>
      </c>
      <c r="W14">
        <v>11.785862566844919</v>
      </c>
      <c r="X14">
        <v>24.976739377649128</v>
      </c>
      <c r="Y14">
        <v>0</v>
      </c>
      <c r="Z14">
        <v>1.6646651999999995</v>
      </c>
      <c r="AA14">
        <v>0</v>
      </c>
      <c r="AB14">
        <v>3.3451901599999991</v>
      </c>
      <c r="AC14">
        <v>2.4581713600000001</v>
      </c>
      <c r="AD14">
        <v>6.9455538000000008</v>
      </c>
      <c r="AE14">
        <v>11.40587</v>
      </c>
      <c r="AF14">
        <v>0</v>
      </c>
      <c r="AG14">
        <v>0</v>
      </c>
      <c r="AH14">
        <v>15.153893999999999</v>
      </c>
      <c r="AI14">
        <v>0</v>
      </c>
      <c r="AJ14">
        <v>0</v>
      </c>
      <c r="AK14">
        <v>12.891999999999998</v>
      </c>
      <c r="AL14">
        <v>5.9020000000000019</v>
      </c>
      <c r="AM14">
        <v>1.3406171428571425</v>
      </c>
      <c r="AN14">
        <v>0</v>
      </c>
      <c r="AO14">
        <v>4.629912</v>
      </c>
      <c r="AP14">
        <v>3.2862773999999995</v>
      </c>
      <c r="AQ14">
        <v>0</v>
      </c>
      <c r="AR14">
        <v>2.80416</v>
      </c>
      <c r="AS14">
        <v>2.7334464000000005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18.359693594623256</v>
      </c>
      <c r="BB14">
        <f t="shared" si="0"/>
        <v>543.0988358689217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24.998300153374235</v>
      </c>
      <c r="L15">
        <v>20.003770280460216</v>
      </c>
      <c r="M15">
        <v>0</v>
      </c>
      <c r="N15">
        <v>14.399835916134913</v>
      </c>
      <c r="O15">
        <v>50.378079804798531</v>
      </c>
      <c r="P15">
        <v>68.384897745149459</v>
      </c>
      <c r="Q15">
        <v>5.5429004739336492</v>
      </c>
      <c r="R15">
        <v>10.770661838575956</v>
      </c>
      <c r="S15">
        <v>6.6983097532314932</v>
      </c>
      <c r="T15">
        <v>0</v>
      </c>
      <c r="U15">
        <v>243.68393814616232</v>
      </c>
      <c r="V15">
        <v>5.2729675810473813</v>
      </c>
      <c r="W15">
        <v>11.785862566844919</v>
      </c>
      <c r="X15">
        <v>24.976739377649128</v>
      </c>
      <c r="Y15">
        <v>0</v>
      </c>
      <c r="Z15">
        <v>1.6646651999999995</v>
      </c>
      <c r="AA15">
        <v>0</v>
      </c>
      <c r="AB15">
        <v>3.3451901599999991</v>
      </c>
      <c r="AC15">
        <v>2.4581713600000001</v>
      </c>
      <c r="AD15">
        <v>6.9455538000000008</v>
      </c>
      <c r="AE15">
        <v>11.40587</v>
      </c>
      <c r="AF15">
        <v>0</v>
      </c>
      <c r="AG15">
        <v>0</v>
      </c>
      <c r="AH15">
        <v>15.153893999999999</v>
      </c>
      <c r="AI15">
        <v>0.80835500000000005</v>
      </c>
      <c r="AJ15">
        <v>0</v>
      </c>
      <c r="AK15">
        <v>12.891999999999998</v>
      </c>
      <c r="AL15">
        <v>5.9020000000000019</v>
      </c>
      <c r="AM15">
        <v>1.3406171428571425</v>
      </c>
      <c r="AN15">
        <v>0</v>
      </c>
      <c r="AO15">
        <v>4.629912</v>
      </c>
      <c r="AP15">
        <v>2.9283659999999991</v>
      </c>
      <c r="AQ15">
        <v>0</v>
      </c>
      <c r="AR15">
        <v>2.80416</v>
      </c>
      <c r="AS15">
        <v>2.7334464000000005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18.374406431142507</v>
      </c>
      <c r="BB15">
        <f t="shared" si="0"/>
        <v>543.53405826907715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24.998300153374235</v>
      </c>
      <c r="L16">
        <v>19.001476875242904</v>
      </c>
      <c r="M16">
        <v>0</v>
      </c>
      <c r="N16">
        <v>14.399835916134913</v>
      </c>
      <c r="O16">
        <v>50.378079804798531</v>
      </c>
      <c r="P16">
        <v>68.384897745149459</v>
      </c>
      <c r="Q16">
        <v>5.5429004739336492</v>
      </c>
      <c r="R16">
        <v>10.770661838575956</v>
      </c>
      <c r="S16">
        <v>6.6983097532314932</v>
      </c>
      <c r="T16">
        <v>0</v>
      </c>
      <c r="U16">
        <v>243.68393814616232</v>
      </c>
      <c r="V16">
        <v>5.2729675810473813</v>
      </c>
      <c r="W16">
        <v>11.785862566844919</v>
      </c>
      <c r="X16">
        <v>24.976739377649128</v>
      </c>
      <c r="Y16">
        <v>0</v>
      </c>
      <c r="Z16">
        <v>1.6646651999999995</v>
      </c>
      <c r="AA16">
        <v>0</v>
      </c>
      <c r="AB16">
        <v>3.3451901599999991</v>
      </c>
      <c r="AC16">
        <v>2.4581713600000001</v>
      </c>
      <c r="AD16">
        <v>6.9455538000000008</v>
      </c>
      <c r="AE16">
        <v>11.40587</v>
      </c>
      <c r="AF16">
        <v>0</v>
      </c>
      <c r="AG16">
        <v>0</v>
      </c>
      <c r="AH16">
        <v>14.8411946</v>
      </c>
      <c r="AI16">
        <v>0.80835500000000005</v>
      </c>
      <c r="AJ16">
        <v>0</v>
      </c>
      <c r="AK16">
        <v>12.891999999999998</v>
      </c>
      <c r="AL16">
        <v>5.9020000000000019</v>
      </c>
      <c r="AM16">
        <v>1.3406171428571425</v>
      </c>
      <c r="AN16">
        <v>0</v>
      </c>
      <c r="AO16">
        <v>4.629912</v>
      </c>
      <c r="AP16">
        <v>2.9283659999999991</v>
      </c>
      <c r="AQ16">
        <v>0</v>
      </c>
      <c r="AR16">
        <v>2.80416</v>
      </c>
      <c r="AS16">
        <v>2.7334464000000005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18.331406158791907</v>
      </c>
      <c r="BB16">
        <f t="shared" si="0"/>
        <v>542.26206573621039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24.998300153374235</v>
      </c>
      <c r="L17">
        <v>19.001516884086719</v>
      </c>
      <c r="M17">
        <v>0</v>
      </c>
      <c r="N17">
        <v>14.399835916134913</v>
      </c>
      <c r="O17">
        <v>50.378079804798531</v>
      </c>
      <c r="P17">
        <v>68.384897745149459</v>
      </c>
      <c r="Q17">
        <v>5.5429004739336492</v>
      </c>
      <c r="R17">
        <v>10.770661838575956</v>
      </c>
      <c r="S17">
        <v>6.6983097532314932</v>
      </c>
      <c r="T17">
        <v>0</v>
      </c>
      <c r="U17">
        <v>243.68393814616232</v>
      </c>
      <c r="V17">
        <v>5.2729675810473813</v>
      </c>
      <c r="W17">
        <v>11.785862566844919</v>
      </c>
      <c r="X17">
        <v>24.976739377649128</v>
      </c>
      <c r="Y17">
        <v>0</v>
      </c>
      <c r="Z17">
        <v>1.6646651999999995</v>
      </c>
      <c r="AA17">
        <v>0</v>
      </c>
      <c r="AB17">
        <v>3.3451901599999991</v>
      </c>
      <c r="AC17">
        <v>2.4581713600000001</v>
      </c>
      <c r="AD17">
        <v>6.9455538000000008</v>
      </c>
      <c r="AE17">
        <v>11.40587</v>
      </c>
      <c r="AF17">
        <v>0</v>
      </c>
      <c r="AG17">
        <v>0</v>
      </c>
      <c r="AH17">
        <v>14.43228</v>
      </c>
      <c r="AI17">
        <v>0.80835500000000005</v>
      </c>
      <c r="AJ17">
        <v>0</v>
      </c>
      <c r="AK17">
        <v>12.891999999999998</v>
      </c>
      <c r="AL17">
        <v>5.9020000000000019</v>
      </c>
      <c r="AM17">
        <v>1.3406171428571425</v>
      </c>
      <c r="AN17">
        <v>0</v>
      </c>
      <c r="AO17">
        <v>4.629912</v>
      </c>
      <c r="AP17">
        <v>2.9283659999999991</v>
      </c>
      <c r="AQ17">
        <v>0</v>
      </c>
      <c r="AR17">
        <v>2.80416</v>
      </c>
      <c r="AS17">
        <v>2.7334464000000005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18.318035891081095</v>
      </c>
      <c r="BB17">
        <f t="shared" si="0"/>
        <v>541.86656141276501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24.998300153374235</v>
      </c>
      <c r="L18">
        <v>19.001433237001013</v>
      </c>
      <c r="M18">
        <v>0</v>
      </c>
      <c r="N18">
        <v>14.399835916134913</v>
      </c>
      <c r="O18">
        <v>50.378079804798531</v>
      </c>
      <c r="P18">
        <v>68.384897745149459</v>
      </c>
      <c r="Q18">
        <v>5.5429004739336492</v>
      </c>
      <c r="R18">
        <v>10.770661838575956</v>
      </c>
      <c r="S18">
        <v>6.6983097532314932</v>
      </c>
      <c r="T18">
        <v>0</v>
      </c>
      <c r="U18">
        <v>243.68393814616232</v>
      </c>
      <c r="V18">
        <v>5.2729675810473813</v>
      </c>
      <c r="W18">
        <v>11.785862566844919</v>
      </c>
      <c r="X18">
        <v>24.976739377649128</v>
      </c>
      <c r="Y18">
        <v>0</v>
      </c>
      <c r="Z18">
        <v>1.6646651999999995</v>
      </c>
      <c r="AA18">
        <v>0</v>
      </c>
      <c r="AB18">
        <v>3.3451901599999991</v>
      </c>
      <c r="AC18">
        <v>2.4581713600000001</v>
      </c>
      <c r="AD18">
        <v>6.9455538000000008</v>
      </c>
      <c r="AE18">
        <v>11.40587</v>
      </c>
      <c r="AF18">
        <v>0</v>
      </c>
      <c r="AG18">
        <v>0</v>
      </c>
      <c r="AH18">
        <v>14.43228</v>
      </c>
      <c r="AI18">
        <v>0.80835500000000005</v>
      </c>
      <c r="AJ18">
        <v>0</v>
      </c>
      <c r="AK18">
        <v>12.891999999999998</v>
      </c>
      <c r="AL18">
        <v>5.9020000000000019</v>
      </c>
      <c r="AM18">
        <v>1.3406171428571425</v>
      </c>
      <c r="AN18">
        <v>0</v>
      </c>
      <c r="AO18">
        <v>4.629912</v>
      </c>
      <c r="AP18">
        <v>2.9283659999999991</v>
      </c>
      <c r="AQ18">
        <v>0</v>
      </c>
      <c r="AR18">
        <v>2.80416</v>
      </c>
      <c r="AS18">
        <v>2.7334464000000005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18.318033155821396</v>
      </c>
      <c r="BB18">
        <f t="shared" si="0"/>
        <v>541.86648050093902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24.181144842383233</v>
      </c>
      <c r="L19">
        <v>19.001358285541809</v>
      </c>
      <c r="M19">
        <v>0</v>
      </c>
      <c r="N19">
        <v>14.399835916134913</v>
      </c>
      <c r="O19">
        <v>50.378079804798531</v>
      </c>
      <c r="P19">
        <v>68.384897745149459</v>
      </c>
      <c r="Q19">
        <v>1.9963758347481606</v>
      </c>
      <c r="R19">
        <v>5.0015609480812637</v>
      </c>
      <c r="S19">
        <v>2.9973712984054672</v>
      </c>
      <c r="T19">
        <v>0</v>
      </c>
      <c r="U19">
        <v>243.68393814616232</v>
      </c>
      <c r="V19">
        <v>5.2729675810473813</v>
      </c>
      <c r="W19">
        <v>11.785862566844919</v>
      </c>
      <c r="X19">
        <v>24.976739377649128</v>
      </c>
      <c r="Y19">
        <v>0</v>
      </c>
      <c r="Z19">
        <v>1.6646651999999995</v>
      </c>
      <c r="AA19">
        <v>0</v>
      </c>
      <c r="AB19">
        <v>3.3451901599999991</v>
      </c>
      <c r="AC19">
        <v>2.4581713600000001</v>
      </c>
      <c r="AD19">
        <v>6.9455538000000008</v>
      </c>
      <c r="AE19">
        <v>11.40587</v>
      </c>
      <c r="AF19">
        <v>0</v>
      </c>
      <c r="AG19">
        <v>0</v>
      </c>
      <c r="AH19">
        <v>14.43228</v>
      </c>
      <c r="AI19">
        <v>0.80835500000000005</v>
      </c>
      <c r="AJ19">
        <v>0</v>
      </c>
      <c r="AK19">
        <v>12.891999999999998</v>
      </c>
      <c r="AL19">
        <v>5.9020000000000019</v>
      </c>
      <c r="AM19">
        <v>1.3406171428571425</v>
      </c>
      <c r="AN19">
        <v>0</v>
      </c>
      <c r="AO19">
        <v>4.629912</v>
      </c>
      <c r="AP19">
        <v>2.9283659999999991</v>
      </c>
      <c r="AQ19">
        <v>0</v>
      </c>
      <c r="AR19">
        <v>2.80416</v>
      </c>
      <c r="AS19">
        <v>2.7334464000000005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17.865668244099858</v>
      </c>
      <c r="BB19">
        <f t="shared" si="0"/>
        <v>528.48505116570414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24.181144842383233</v>
      </c>
      <c r="L20">
        <v>19.001497925005527</v>
      </c>
      <c r="M20">
        <v>0</v>
      </c>
      <c r="N20">
        <v>14.399835916134913</v>
      </c>
      <c r="O20">
        <v>50.378079804798531</v>
      </c>
      <c r="P20">
        <v>68.384897745149459</v>
      </c>
      <c r="Q20">
        <v>1.9963758347481606</v>
      </c>
      <c r="R20">
        <v>5.0015609480812637</v>
      </c>
      <c r="S20">
        <v>2.9973712984054672</v>
      </c>
      <c r="T20">
        <v>0</v>
      </c>
      <c r="U20">
        <v>243.68393814616232</v>
      </c>
      <c r="V20">
        <v>5.2729675810473813</v>
      </c>
      <c r="W20">
        <v>11.785862566844919</v>
      </c>
      <c r="X20">
        <v>24.976739377649128</v>
      </c>
      <c r="Y20">
        <v>0</v>
      </c>
      <c r="Z20">
        <v>1.6646651999999995</v>
      </c>
      <c r="AA20">
        <v>0</v>
      </c>
      <c r="AB20">
        <v>3.3451901599999991</v>
      </c>
      <c r="AC20">
        <v>2.4581713600000001</v>
      </c>
      <c r="AD20">
        <v>6.9455538000000008</v>
      </c>
      <c r="AE20">
        <v>11.40587</v>
      </c>
      <c r="AF20">
        <v>0</v>
      </c>
      <c r="AG20">
        <v>0</v>
      </c>
      <c r="AH20">
        <v>14.43228</v>
      </c>
      <c r="AI20">
        <v>0.80835500000000005</v>
      </c>
      <c r="AJ20">
        <v>0</v>
      </c>
      <c r="AK20">
        <v>12.891999999999998</v>
      </c>
      <c r="AL20">
        <v>5.9020000000000019</v>
      </c>
      <c r="AM20">
        <v>1.3406171428571425</v>
      </c>
      <c r="AN20">
        <v>0</v>
      </c>
      <c r="AO20">
        <v>4.629912</v>
      </c>
      <c r="AP20">
        <v>2.9283659999999991</v>
      </c>
      <c r="AQ20">
        <v>0</v>
      </c>
      <c r="AR20">
        <v>2.80416</v>
      </c>
      <c r="AS20">
        <v>2.7334464000000005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17.865672810310322</v>
      </c>
      <c r="BB20">
        <f t="shared" si="0"/>
        <v>528.48518623895734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24.181144842383233</v>
      </c>
      <c r="L21">
        <v>19.001506143865182</v>
      </c>
      <c r="M21">
        <v>0</v>
      </c>
      <c r="N21">
        <v>14.399835916134913</v>
      </c>
      <c r="O21">
        <v>50.378079804798531</v>
      </c>
      <c r="P21">
        <v>68.384897745149459</v>
      </c>
      <c r="Q21">
        <v>1.9963758347481606</v>
      </c>
      <c r="R21">
        <v>5.0015609480812637</v>
      </c>
      <c r="S21">
        <v>2.9973712984054672</v>
      </c>
      <c r="T21">
        <v>0</v>
      </c>
      <c r="U21">
        <v>243.68393814616232</v>
      </c>
      <c r="V21">
        <v>5.2729675810473813</v>
      </c>
      <c r="W21">
        <v>11.785862566844919</v>
      </c>
      <c r="X21">
        <v>24.976739377649128</v>
      </c>
      <c r="Y21">
        <v>0</v>
      </c>
      <c r="Z21">
        <v>1.6646651999999995</v>
      </c>
      <c r="AA21">
        <v>0</v>
      </c>
      <c r="AB21">
        <v>3.3451901599999991</v>
      </c>
      <c r="AC21">
        <v>2.4581713600000001</v>
      </c>
      <c r="AD21">
        <v>6.9455538000000008</v>
      </c>
      <c r="AE21">
        <v>11.40587</v>
      </c>
      <c r="AF21">
        <v>0</v>
      </c>
      <c r="AG21">
        <v>0</v>
      </c>
      <c r="AH21">
        <v>14.43228</v>
      </c>
      <c r="AI21">
        <v>0.80835500000000005</v>
      </c>
      <c r="AJ21">
        <v>0</v>
      </c>
      <c r="AK21">
        <v>12.891999999999998</v>
      </c>
      <c r="AL21">
        <v>5.9020000000000019</v>
      </c>
      <c r="AM21">
        <v>1.3406171428571425</v>
      </c>
      <c r="AN21">
        <v>0</v>
      </c>
      <c r="AO21">
        <v>4.629912</v>
      </c>
      <c r="AP21">
        <v>2.9283659999999991</v>
      </c>
      <c r="AQ21">
        <v>0</v>
      </c>
      <c r="AR21">
        <v>2.80416</v>
      </c>
      <c r="AS21">
        <v>2.7334464000000005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17.865673056263653</v>
      </c>
      <c r="BB21">
        <f t="shared" si="0"/>
        <v>528.4851942118637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24.181144842383233</v>
      </c>
      <c r="L22">
        <v>19.001506143865182</v>
      </c>
      <c r="M22">
        <v>0</v>
      </c>
      <c r="N22">
        <v>14.399835916134913</v>
      </c>
      <c r="O22">
        <v>50.378079804798531</v>
      </c>
      <c r="P22">
        <v>68.384897745149459</v>
      </c>
      <c r="Q22">
        <v>1.9963758347481606</v>
      </c>
      <c r="R22">
        <v>5.0015609480812637</v>
      </c>
      <c r="S22">
        <v>2.9973712984054672</v>
      </c>
      <c r="T22">
        <v>0</v>
      </c>
      <c r="U22">
        <v>243.68393814616232</v>
      </c>
      <c r="V22">
        <v>5.2729675810473813</v>
      </c>
      <c r="W22">
        <v>11.785862566844919</v>
      </c>
      <c r="X22">
        <v>24.976739377649128</v>
      </c>
      <c r="Y22">
        <v>0</v>
      </c>
      <c r="Z22">
        <v>1.6646651999999995</v>
      </c>
      <c r="AA22">
        <v>0</v>
      </c>
      <c r="AB22">
        <v>3.3451901599999991</v>
      </c>
      <c r="AC22">
        <v>2.4581713600000001</v>
      </c>
      <c r="AD22">
        <v>6.9455538000000008</v>
      </c>
      <c r="AE22">
        <v>11.40587</v>
      </c>
      <c r="AF22">
        <v>0</v>
      </c>
      <c r="AG22">
        <v>0</v>
      </c>
      <c r="AH22">
        <v>14.43228</v>
      </c>
      <c r="AI22">
        <v>0.80835500000000005</v>
      </c>
      <c r="AJ22">
        <v>0</v>
      </c>
      <c r="AK22">
        <v>12.891999999999998</v>
      </c>
      <c r="AL22">
        <v>5.9020000000000019</v>
      </c>
      <c r="AM22">
        <v>1.3406171428571425</v>
      </c>
      <c r="AN22">
        <v>0</v>
      </c>
      <c r="AO22">
        <v>4.629912</v>
      </c>
      <c r="AP22">
        <v>2.9283659999999991</v>
      </c>
      <c r="AQ22">
        <v>0</v>
      </c>
      <c r="AR22">
        <v>2.80416</v>
      </c>
      <c r="AS22">
        <v>2.7334464000000005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17.865673056263653</v>
      </c>
      <c r="BB22">
        <f t="shared" si="0"/>
        <v>528.4851942118637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51.794215320414423</v>
      </c>
      <c r="L23">
        <v>63.00067676366946</v>
      </c>
      <c r="M23">
        <v>0</v>
      </c>
      <c r="N23">
        <v>14.399835916134913</v>
      </c>
      <c r="O23">
        <v>50.378079804798531</v>
      </c>
      <c r="P23">
        <v>68.384897745149459</v>
      </c>
      <c r="Q23">
        <v>5.5429004739336492</v>
      </c>
      <c r="R23">
        <v>10.770661838575956</v>
      </c>
      <c r="S23">
        <v>6.6983097532314932</v>
      </c>
      <c r="T23">
        <v>0</v>
      </c>
      <c r="U23">
        <v>243.68393814616232</v>
      </c>
      <c r="V23">
        <v>5.2729675810473813</v>
      </c>
      <c r="W23">
        <v>11.785862566844919</v>
      </c>
      <c r="X23">
        <v>24.976739377649128</v>
      </c>
      <c r="Y23">
        <v>0</v>
      </c>
      <c r="Z23">
        <v>1.6646651999999995</v>
      </c>
      <c r="AA23">
        <v>0</v>
      </c>
      <c r="AB23">
        <v>3.3451901599999991</v>
      </c>
      <c r="AC23">
        <v>2.4581713600000001</v>
      </c>
      <c r="AD23">
        <v>6.9455538000000008</v>
      </c>
      <c r="AE23">
        <v>11.40587</v>
      </c>
      <c r="AF23">
        <v>0</v>
      </c>
      <c r="AG23">
        <v>0</v>
      </c>
      <c r="AH23">
        <v>16.83766</v>
      </c>
      <c r="AI23">
        <v>0.80835500000000005</v>
      </c>
      <c r="AJ23">
        <v>0</v>
      </c>
      <c r="AK23">
        <v>12.891999999999998</v>
      </c>
      <c r="AL23">
        <v>5.9020000000000019</v>
      </c>
      <c r="AM23">
        <v>1.3406171428571425</v>
      </c>
      <c r="AN23">
        <v>0</v>
      </c>
      <c r="AO23">
        <v>4.629912</v>
      </c>
      <c r="AP23">
        <v>2.9283659999999991</v>
      </c>
      <c r="AQ23">
        <v>0</v>
      </c>
      <c r="AR23">
        <v>2.80416</v>
      </c>
      <c r="AS23">
        <v>2.7334464000000005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20.711690724764686</v>
      </c>
      <c r="BB23">
        <f t="shared" si="0"/>
        <v>612.67336162570427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51.794215320414423</v>
      </c>
      <c r="L24">
        <v>63.000763898009076</v>
      </c>
      <c r="M24">
        <v>0</v>
      </c>
      <c r="N24">
        <v>14.399835916134913</v>
      </c>
      <c r="O24">
        <v>50.378079804798531</v>
      </c>
      <c r="P24">
        <v>68.384897745149459</v>
      </c>
      <c r="Q24">
        <v>5.5429004739336492</v>
      </c>
      <c r="R24">
        <v>10.770661838575956</v>
      </c>
      <c r="S24">
        <v>6.6983097532314932</v>
      </c>
      <c r="T24">
        <v>0</v>
      </c>
      <c r="U24">
        <v>243.68393814616232</v>
      </c>
      <c r="V24">
        <v>5.2729675810473813</v>
      </c>
      <c r="W24">
        <v>11.785862566844919</v>
      </c>
      <c r="X24">
        <v>24.976739377649128</v>
      </c>
      <c r="Y24">
        <v>0</v>
      </c>
      <c r="Z24">
        <v>1.6646651999999995</v>
      </c>
      <c r="AA24">
        <v>0</v>
      </c>
      <c r="AB24">
        <v>3.3451901599999991</v>
      </c>
      <c r="AC24">
        <v>2.4581713600000001</v>
      </c>
      <c r="AD24">
        <v>6.9455538000000008</v>
      </c>
      <c r="AE24">
        <v>11.40587</v>
      </c>
      <c r="AF24">
        <v>0</v>
      </c>
      <c r="AG24">
        <v>0</v>
      </c>
      <c r="AH24">
        <v>18.04035</v>
      </c>
      <c r="AI24">
        <v>0.80835500000000005</v>
      </c>
      <c r="AJ24">
        <v>0</v>
      </c>
      <c r="AK24">
        <v>12.891999999999998</v>
      </c>
      <c r="AL24">
        <v>5.9020000000000019</v>
      </c>
      <c r="AM24">
        <v>1.3406171428571425</v>
      </c>
      <c r="AN24">
        <v>0</v>
      </c>
      <c r="AO24">
        <v>4.629912</v>
      </c>
      <c r="AP24">
        <v>2.9283659999999991</v>
      </c>
      <c r="AQ24">
        <v>0</v>
      </c>
      <c r="AR24">
        <v>2.80416</v>
      </c>
      <c r="AS24">
        <v>2.7334464000000005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20.751021595944415</v>
      </c>
      <c r="BB24">
        <f t="shared" si="0"/>
        <v>613.8368078888642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51.794215320414423</v>
      </c>
      <c r="L25">
        <v>63.000763898009076</v>
      </c>
      <c r="M25">
        <v>0</v>
      </c>
      <c r="N25">
        <v>14.399835916134913</v>
      </c>
      <c r="O25">
        <v>50.378079804798531</v>
      </c>
      <c r="P25">
        <v>68.384897745149459</v>
      </c>
      <c r="Q25">
        <v>5.5429004739336492</v>
      </c>
      <c r="R25">
        <v>10.770661838575956</v>
      </c>
      <c r="S25">
        <v>6.6983097532314932</v>
      </c>
      <c r="T25">
        <v>0</v>
      </c>
      <c r="U25">
        <v>243.68393814616232</v>
      </c>
      <c r="V25">
        <v>5.2729675810473813</v>
      </c>
      <c r="W25">
        <v>11.785862566844919</v>
      </c>
      <c r="X25">
        <v>24.976739377649128</v>
      </c>
      <c r="Y25">
        <v>0</v>
      </c>
      <c r="Z25">
        <v>1.6646651999999995</v>
      </c>
      <c r="AA25">
        <v>3.4312859999999996</v>
      </c>
      <c r="AB25">
        <v>3.3451901599999991</v>
      </c>
      <c r="AC25">
        <v>2.4581713600000001</v>
      </c>
      <c r="AD25">
        <v>6.9455538000000008</v>
      </c>
      <c r="AE25">
        <v>11.40587</v>
      </c>
      <c r="AF25">
        <v>0</v>
      </c>
      <c r="AG25">
        <v>0</v>
      </c>
      <c r="AH25">
        <v>18.04035</v>
      </c>
      <c r="AI25">
        <v>0.97002599999999983</v>
      </c>
      <c r="AJ25">
        <v>0</v>
      </c>
      <c r="AK25">
        <v>12.891999999999998</v>
      </c>
      <c r="AL25">
        <v>5.9020000000000019</v>
      </c>
      <c r="AM25">
        <v>2.681234285714285</v>
      </c>
      <c r="AN25">
        <v>0</v>
      </c>
      <c r="AO25">
        <v>4.629912</v>
      </c>
      <c r="AP25">
        <v>2.9283659999999991</v>
      </c>
      <c r="AQ25">
        <v>0</v>
      </c>
      <c r="AR25">
        <v>2.80416</v>
      </c>
      <c r="AS25">
        <v>3.0751271999999998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20.923522248166641</v>
      </c>
      <c r="BB25">
        <f t="shared" si="0"/>
        <v>618.93956217949903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51.794215320414423</v>
      </c>
      <c r="L26">
        <v>63.000763898009076</v>
      </c>
      <c r="M26">
        <v>0</v>
      </c>
      <c r="N26">
        <v>14.399835916134913</v>
      </c>
      <c r="O26">
        <v>50.378079804798531</v>
      </c>
      <c r="P26">
        <v>68.384897745149459</v>
      </c>
      <c r="Q26">
        <v>5.5429004739336492</v>
      </c>
      <c r="R26">
        <v>10.770661838575956</v>
      </c>
      <c r="S26">
        <v>6.6983097532314932</v>
      </c>
      <c r="T26">
        <v>0</v>
      </c>
      <c r="U26">
        <v>243.68393814616232</v>
      </c>
      <c r="V26">
        <v>5.2729675810473813</v>
      </c>
      <c r="W26">
        <v>11.785862566844919</v>
      </c>
      <c r="X26">
        <v>24.976739377649128</v>
      </c>
      <c r="Y26">
        <v>0</v>
      </c>
      <c r="Z26">
        <v>1.6646651999999995</v>
      </c>
      <c r="AA26">
        <v>3.5685374400000005</v>
      </c>
      <c r="AB26">
        <v>3.3451901599999991</v>
      </c>
      <c r="AC26">
        <v>2.4581713600000001</v>
      </c>
      <c r="AD26">
        <v>6.9455538000000008</v>
      </c>
      <c r="AE26">
        <v>11.40587</v>
      </c>
      <c r="AF26">
        <v>0</v>
      </c>
      <c r="AG26">
        <v>0</v>
      </c>
      <c r="AH26">
        <v>18.04035</v>
      </c>
      <c r="AI26">
        <v>1.9400519999999997</v>
      </c>
      <c r="AJ26">
        <v>0</v>
      </c>
      <c r="AK26">
        <v>12.891999999999998</v>
      </c>
      <c r="AL26">
        <v>5.9020000000000019</v>
      </c>
      <c r="AM26">
        <v>3.9974765714285718</v>
      </c>
      <c r="AN26">
        <v>0</v>
      </c>
      <c r="AO26">
        <v>4.629912</v>
      </c>
      <c r="AP26">
        <v>2.9283659999999991</v>
      </c>
      <c r="AQ26">
        <v>0</v>
      </c>
      <c r="AR26">
        <v>13.459967999999998</v>
      </c>
      <c r="AS26">
        <v>8.1661711200000013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21.517693480039661</v>
      </c>
      <c r="BB26">
        <f t="shared" si="0"/>
        <v>636.51576259334036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51.794215320414423</v>
      </c>
      <c r="L27">
        <v>63.000763898009076</v>
      </c>
      <c r="M27">
        <v>0</v>
      </c>
      <c r="N27">
        <v>20.800656399899022</v>
      </c>
      <c r="O27">
        <v>50.378079804798531</v>
      </c>
      <c r="P27">
        <v>68.384897745149459</v>
      </c>
      <c r="Q27">
        <v>5.5429004739336492</v>
      </c>
      <c r="R27">
        <v>10.770661838575956</v>
      </c>
      <c r="S27">
        <v>6.6983097532314932</v>
      </c>
      <c r="T27">
        <v>0</v>
      </c>
      <c r="U27">
        <v>243.68393814616232</v>
      </c>
      <c r="V27">
        <v>5.2729675810473813</v>
      </c>
      <c r="W27">
        <v>11.785862566844919</v>
      </c>
      <c r="X27">
        <v>24.976739377649128</v>
      </c>
      <c r="Y27">
        <v>0</v>
      </c>
      <c r="Z27">
        <v>1.6646651999999995</v>
      </c>
      <c r="AA27">
        <v>7.137074880000001</v>
      </c>
      <c r="AB27">
        <v>3.3451901599999991</v>
      </c>
      <c r="AC27">
        <v>2.4581713600000001</v>
      </c>
      <c r="AD27">
        <v>6.9455538000000008</v>
      </c>
      <c r="AE27">
        <v>11.40587</v>
      </c>
      <c r="AF27">
        <v>0</v>
      </c>
      <c r="AG27">
        <v>0</v>
      </c>
      <c r="AH27">
        <v>18.04035</v>
      </c>
      <c r="AI27">
        <v>8.4068919999999974</v>
      </c>
      <c r="AJ27">
        <v>0</v>
      </c>
      <c r="AK27">
        <v>12.891999999999998</v>
      </c>
      <c r="AL27">
        <v>5.9020000000000019</v>
      </c>
      <c r="AM27">
        <v>3.9974765714285718</v>
      </c>
      <c r="AN27">
        <v>0</v>
      </c>
      <c r="AO27">
        <v>4.629912</v>
      </c>
      <c r="AP27">
        <v>2.9283659999999991</v>
      </c>
      <c r="AQ27">
        <v>0</v>
      </c>
      <c r="AR27">
        <v>13.459967999999998</v>
      </c>
      <c r="AS27">
        <v>8.1661711200000013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22.055157133858749</v>
      </c>
      <c r="BB27">
        <f t="shared" si="0"/>
        <v>652.41449686328519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51.794215320414423</v>
      </c>
      <c r="L28">
        <v>63.000763898009076</v>
      </c>
      <c r="M28">
        <v>0</v>
      </c>
      <c r="N28">
        <v>22.398851517637407</v>
      </c>
      <c r="O28">
        <v>50.378079804798531</v>
      </c>
      <c r="P28">
        <v>68.384897745149459</v>
      </c>
      <c r="Q28">
        <v>5.5429004739336492</v>
      </c>
      <c r="R28">
        <v>10.770661838575956</v>
      </c>
      <c r="S28">
        <v>6.6983097532314932</v>
      </c>
      <c r="T28">
        <v>0</v>
      </c>
      <c r="U28">
        <v>243.68393814616232</v>
      </c>
      <c r="V28">
        <v>5.2729675810473813</v>
      </c>
      <c r="W28">
        <v>11.785862566844919</v>
      </c>
      <c r="X28">
        <v>24.976739377649128</v>
      </c>
      <c r="Y28">
        <v>0</v>
      </c>
      <c r="Z28">
        <v>1.6646651999999995</v>
      </c>
      <c r="AA28">
        <v>7.137074880000001</v>
      </c>
      <c r="AB28">
        <v>3.3451901599999991</v>
      </c>
      <c r="AC28">
        <v>2.4581713600000001</v>
      </c>
      <c r="AD28">
        <v>6.9455538000000008</v>
      </c>
      <c r="AE28">
        <v>11.40587</v>
      </c>
      <c r="AF28">
        <v>0</v>
      </c>
      <c r="AG28">
        <v>0</v>
      </c>
      <c r="AH28">
        <v>18.04035</v>
      </c>
      <c r="AI28">
        <v>8.4068919999999974</v>
      </c>
      <c r="AJ28">
        <v>0</v>
      </c>
      <c r="AK28">
        <v>12.891999999999998</v>
      </c>
      <c r="AL28">
        <v>5.9020000000000019</v>
      </c>
      <c r="AM28">
        <v>3.9974765714285718</v>
      </c>
      <c r="AN28">
        <v>0</v>
      </c>
      <c r="AO28">
        <v>4.629912</v>
      </c>
      <c r="AP28">
        <v>2.9283659999999991</v>
      </c>
      <c r="AQ28">
        <v>0</v>
      </c>
      <c r="AR28">
        <v>2.80416</v>
      </c>
      <c r="AS28">
        <v>8.1661711200000013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21.758973294208786</v>
      </c>
      <c r="BB28">
        <f t="shared" si="0"/>
        <v>643.65306782067364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51.794215320414423</v>
      </c>
      <c r="L29">
        <v>63.000763898009076</v>
      </c>
      <c r="M29">
        <v>0</v>
      </c>
      <c r="N29">
        <v>24.007549234135666</v>
      </c>
      <c r="O29">
        <v>50.378079804798531</v>
      </c>
      <c r="P29">
        <v>68.384897745149459</v>
      </c>
      <c r="Q29">
        <v>5.5429004739336492</v>
      </c>
      <c r="R29">
        <v>10.770661838575956</v>
      </c>
      <c r="S29">
        <v>6.6983097532314932</v>
      </c>
      <c r="T29">
        <v>0</v>
      </c>
      <c r="U29">
        <v>243.68393814616232</v>
      </c>
      <c r="V29">
        <v>5.2729675810473813</v>
      </c>
      <c r="W29">
        <v>11.785862566844919</v>
      </c>
      <c r="X29">
        <v>24.976739377649128</v>
      </c>
      <c r="Y29">
        <v>0</v>
      </c>
      <c r="Z29">
        <v>1.6646651999999995</v>
      </c>
      <c r="AA29">
        <v>7.137074880000001</v>
      </c>
      <c r="AB29">
        <v>3.3451901599999991</v>
      </c>
      <c r="AC29">
        <v>2.4581713600000001</v>
      </c>
      <c r="AD29">
        <v>6.9455538000000008</v>
      </c>
      <c r="AE29">
        <v>11.40587</v>
      </c>
      <c r="AF29">
        <v>0</v>
      </c>
      <c r="AG29">
        <v>0</v>
      </c>
      <c r="AH29">
        <v>18.04035</v>
      </c>
      <c r="AI29">
        <v>8.4068919999999974</v>
      </c>
      <c r="AJ29">
        <v>0</v>
      </c>
      <c r="AK29">
        <v>12.891999999999998</v>
      </c>
      <c r="AL29">
        <v>5.9020000000000019</v>
      </c>
      <c r="AM29">
        <v>3.9974765714285718</v>
      </c>
      <c r="AN29">
        <v>0</v>
      </c>
      <c r="AO29">
        <v>4.629912</v>
      </c>
      <c r="AP29">
        <v>2.9283659999999991</v>
      </c>
      <c r="AQ29">
        <v>0</v>
      </c>
      <c r="AR29">
        <v>2.80416</v>
      </c>
      <c r="AS29">
        <v>8.1661711200000013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21.811577709538284</v>
      </c>
      <c r="BB29">
        <f t="shared" si="0"/>
        <v>645.20916112184239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51.794215320414423</v>
      </c>
      <c r="L30">
        <v>63.000763898009076</v>
      </c>
      <c r="M30">
        <v>0</v>
      </c>
      <c r="N30">
        <v>27.198851351351351</v>
      </c>
      <c r="O30">
        <v>50.378079804798531</v>
      </c>
      <c r="P30">
        <v>68.384897745149459</v>
      </c>
      <c r="Q30">
        <v>5.5429004739336492</v>
      </c>
      <c r="R30">
        <v>10.770661838575956</v>
      </c>
      <c r="S30">
        <v>6.6983097532314932</v>
      </c>
      <c r="T30">
        <v>0</v>
      </c>
      <c r="U30">
        <v>243.68393814616232</v>
      </c>
      <c r="V30">
        <v>5.2729675810473813</v>
      </c>
      <c r="W30">
        <v>11.785862566844919</v>
      </c>
      <c r="X30">
        <v>24.976739377649128</v>
      </c>
      <c r="Y30">
        <v>0</v>
      </c>
      <c r="Z30">
        <v>1.6646651999999995</v>
      </c>
      <c r="AA30">
        <v>7.137074880000001</v>
      </c>
      <c r="AB30">
        <v>3.3451901599999991</v>
      </c>
      <c r="AC30">
        <v>2.4581713600000001</v>
      </c>
      <c r="AD30">
        <v>6.9455538000000008</v>
      </c>
      <c r="AE30">
        <v>11.40587</v>
      </c>
      <c r="AF30">
        <v>0</v>
      </c>
      <c r="AG30">
        <v>0</v>
      </c>
      <c r="AH30">
        <v>18.04035</v>
      </c>
      <c r="AI30">
        <v>8.4068919999999974</v>
      </c>
      <c r="AJ30">
        <v>0</v>
      </c>
      <c r="AK30">
        <v>12.891999999999998</v>
      </c>
      <c r="AL30">
        <v>5.9020000000000019</v>
      </c>
      <c r="AM30">
        <v>3.9974765714285718</v>
      </c>
      <c r="AN30">
        <v>0</v>
      </c>
      <c r="AO30">
        <v>4.629912</v>
      </c>
      <c r="AP30">
        <v>2.9283659999999991</v>
      </c>
      <c r="AQ30">
        <v>0</v>
      </c>
      <c r="AR30">
        <v>2.80416</v>
      </c>
      <c r="AS30">
        <v>3.0751271999999998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21.749456100771233</v>
      </c>
      <c r="BB30">
        <f t="shared" si="0"/>
        <v>643.37154092782509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51.794215320414423</v>
      </c>
      <c r="L31">
        <v>45.001889554412202</v>
      </c>
      <c r="M31">
        <v>0</v>
      </c>
      <c r="N31">
        <v>28.802297383535418</v>
      </c>
      <c r="O31">
        <v>50.378079804798531</v>
      </c>
      <c r="P31">
        <v>68.384897745149459</v>
      </c>
      <c r="Q31">
        <v>5.5429004739336492</v>
      </c>
      <c r="R31">
        <v>10.770661838575956</v>
      </c>
      <c r="S31">
        <v>6.6983097532314932</v>
      </c>
      <c r="T31">
        <v>0</v>
      </c>
      <c r="U31">
        <v>243.68393814616232</v>
      </c>
      <c r="V31">
        <v>5.2729675810473813</v>
      </c>
      <c r="W31">
        <v>11.556982288828339</v>
      </c>
      <c r="X31">
        <v>24.976739377649128</v>
      </c>
      <c r="Y31">
        <v>0</v>
      </c>
      <c r="Z31">
        <v>1.6646651999999995</v>
      </c>
      <c r="AA31">
        <v>7.137074880000001</v>
      </c>
      <c r="AB31">
        <v>3.3451901599999991</v>
      </c>
      <c r="AC31">
        <v>2.4581713600000001</v>
      </c>
      <c r="AD31">
        <v>6.9455538000000008</v>
      </c>
      <c r="AE31">
        <v>11.40587</v>
      </c>
      <c r="AF31">
        <v>0</v>
      </c>
      <c r="AG31">
        <v>0</v>
      </c>
      <c r="AH31">
        <v>18.04035</v>
      </c>
      <c r="AI31">
        <v>8.4068919999999974</v>
      </c>
      <c r="AJ31">
        <v>0</v>
      </c>
      <c r="AK31">
        <v>12.891999999999998</v>
      </c>
      <c r="AL31">
        <v>5.9020000000000019</v>
      </c>
      <c r="AM31">
        <v>3.9974765714285718</v>
      </c>
      <c r="AN31">
        <v>0</v>
      </c>
      <c r="AO31">
        <v>4.629912</v>
      </c>
      <c r="AP31">
        <v>2.9283659999999991</v>
      </c>
      <c r="AQ31">
        <v>0</v>
      </c>
      <c r="AR31">
        <v>2.80416</v>
      </c>
      <c r="AS31">
        <v>2.7334464000000005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21.194668380893599</v>
      </c>
      <c r="BB31">
        <f t="shared" si="0"/>
        <v>626.96033925827339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24.439801384463248</v>
      </c>
      <c r="L32">
        <v>18.381230868000724</v>
      </c>
      <c r="M32">
        <v>0</v>
      </c>
      <c r="N32">
        <v>28.802297383535418</v>
      </c>
      <c r="O32">
        <v>50.378079804798531</v>
      </c>
      <c r="P32">
        <v>68.384897745149459</v>
      </c>
      <c r="Q32">
        <v>5.5429004739336492</v>
      </c>
      <c r="R32">
        <v>10.770661838575956</v>
      </c>
      <c r="S32">
        <v>6.6983097532314932</v>
      </c>
      <c r="T32">
        <v>0</v>
      </c>
      <c r="U32">
        <v>243.68393814616232</v>
      </c>
      <c r="V32">
        <v>5.2729675810473813</v>
      </c>
      <c r="W32">
        <v>11.556982288828339</v>
      </c>
      <c r="X32">
        <v>24.976739377649128</v>
      </c>
      <c r="Y32">
        <v>0</v>
      </c>
      <c r="Z32">
        <v>1.6646651999999995</v>
      </c>
      <c r="AA32">
        <v>3.5685374400000005</v>
      </c>
      <c r="AB32">
        <v>3.3451901599999991</v>
      </c>
      <c r="AC32">
        <v>2.4581713600000001</v>
      </c>
      <c r="AD32">
        <v>6.9455538000000008</v>
      </c>
      <c r="AE32">
        <v>11.40587</v>
      </c>
      <c r="AF32">
        <v>0</v>
      </c>
      <c r="AG32">
        <v>0</v>
      </c>
      <c r="AH32">
        <v>18.04035</v>
      </c>
      <c r="AI32">
        <v>8.4068919999999974</v>
      </c>
      <c r="AJ32">
        <v>0</v>
      </c>
      <c r="AK32">
        <v>12.891999999999998</v>
      </c>
      <c r="AL32">
        <v>5.9020000000000019</v>
      </c>
      <c r="AM32">
        <v>3.9974765714285718</v>
      </c>
      <c r="AN32">
        <v>0</v>
      </c>
      <c r="AO32">
        <v>4.629912</v>
      </c>
      <c r="AP32">
        <v>2.9283659999999991</v>
      </c>
      <c r="AQ32">
        <v>0</v>
      </c>
      <c r="AR32">
        <v>2.80416</v>
      </c>
      <c r="AS32">
        <v>2.7334464000000005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19.312992425460035</v>
      </c>
      <c r="BB32">
        <f t="shared" si="0"/>
        <v>571.29840515134435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24.439801384463248</v>
      </c>
      <c r="L33">
        <v>18.381230868000724</v>
      </c>
      <c r="M33">
        <v>0</v>
      </c>
      <c r="N33">
        <v>28.804923413566737</v>
      </c>
      <c r="O33">
        <v>50.378079804798531</v>
      </c>
      <c r="P33">
        <v>64.671102661596962</v>
      </c>
      <c r="Q33">
        <v>5.5429004739336492</v>
      </c>
      <c r="R33">
        <v>10.770661838575956</v>
      </c>
      <c r="S33">
        <v>6.6983097532314932</v>
      </c>
      <c r="T33">
        <v>0</v>
      </c>
      <c r="U33">
        <v>243.68393814616232</v>
      </c>
      <c r="V33">
        <v>5.2729675810473813</v>
      </c>
      <c r="W33">
        <v>11.556982288828339</v>
      </c>
      <c r="X33">
        <v>24.976739377649128</v>
      </c>
      <c r="Y33">
        <v>0</v>
      </c>
      <c r="Z33">
        <v>1.6646651999999995</v>
      </c>
      <c r="AA33">
        <v>1.7858740000000002</v>
      </c>
      <c r="AB33">
        <v>3.3451901599999991</v>
      </c>
      <c r="AC33">
        <v>2.4581713600000001</v>
      </c>
      <c r="AD33">
        <v>4.6303691999999996</v>
      </c>
      <c r="AE33">
        <v>11.40587</v>
      </c>
      <c r="AF33">
        <v>0</v>
      </c>
      <c r="AG33">
        <v>0</v>
      </c>
      <c r="AH33">
        <v>18.04035</v>
      </c>
      <c r="AI33">
        <v>3.556762</v>
      </c>
      <c r="AJ33">
        <v>0</v>
      </c>
      <c r="AK33">
        <v>12.891999999999998</v>
      </c>
      <c r="AL33">
        <v>5.9020000000000019</v>
      </c>
      <c r="AM33">
        <v>2.681234285714285</v>
      </c>
      <c r="AN33">
        <v>0</v>
      </c>
      <c r="AO33">
        <v>4.629912</v>
      </c>
      <c r="AP33">
        <v>2.9283659999999991</v>
      </c>
      <c r="AQ33">
        <v>0</v>
      </c>
      <c r="AR33">
        <v>2.80416</v>
      </c>
      <c r="AS33">
        <v>2.7334464000000005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18.855997071536873</v>
      </c>
      <c r="BB33">
        <f t="shared" si="0"/>
        <v>557.78001112603204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24.439801384463248</v>
      </c>
      <c r="L34">
        <v>18.381230868000724</v>
      </c>
      <c r="M34">
        <v>0</v>
      </c>
      <c r="N34">
        <v>28.804923413566737</v>
      </c>
      <c r="O34">
        <v>50.378079804798531</v>
      </c>
      <c r="P34">
        <v>64.671102661596962</v>
      </c>
      <c r="Q34">
        <v>5.5429004739336492</v>
      </c>
      <c r="R34">
        <v>10.770661838575956</v>
      </c>
      <c r="S34">
        <v>6.6983097532314932</v>
      </c>
      <c r="T34">
        <v>0</v>
      </c>
      <c r="U34">
        <v>243.68393814616232</v>
      </c>
      <c r="V34">
        <v>5.2729675810473813</v>
      </c>
      <c r="W34">
        <v>11.556982288828339</v>
      </c>
      <c r="X34">
        <v>24.976739377649128</v>
      </c>
      <c r="Y34">
        <v>0</v>
      </c>
      <c r="Z34">
        <v>1.6646651999999995</v>
      </c>
      <c r="AA34">
        <v>0</v>
      </c>
      <c r="AB34">
        <v>3.3451901599999991</v>
      </c>
      <c r="AC34">
        <v>2.4581713600000001</v>
      </c>
      <c r="AD34">
        <v>4.6303691999999996</v>
      </c>
      <c r="AE34">
        <v>11.40587</v>
      </c>
      <c r="AF34">
        <v>0</v>
      </c>
      <c r="AG34">
        <v>0</v>
      </c>
      <c r="AH34">
        <v>18.04035</v>
      </c>
      <c r="AI34">
        <v>3.556762</v>
      </c>
      <c r="AJ34">
        <v>0</v>
      </c>
      <c r="AK34">
        <v>12.891999999999998</v>
      </c>
      <c r="AL34">
        <v>11.804000000000004</v>
      </c>
      <c r="AM34">
        <v>1.3406171428571425</v>
      </c>
      <c r="AN34">
        <v>0</v>
      </c>
      <c r="AO34">
        <v>4.629912</v>
      </c>
      <c r="AP34">
        <v>2.9283659999999991</v>
      </c>
      <c r="AQ34">
        <v>0</v>
      </c>
      <c r="AR34">
        <v>2.80416</v>
      </c>
      <c r="AS34">
        <v>2.7334464000000005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18.946756093314654</v>
      </c>
      <c r="BB34">
        <f t="shared" si="0"/>
        <v>560.46476096139713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24.439801384463248</v>
      </c>
      <c r="L35">
        <v>18.38105941226576</v>
      </c>
      <c r="M35">
        <v>0</v>
      </c>
      <c r="N35">
        <v>30.004266958424509</v>
      </c>
      <c r="O35">
        <v>50.378079804798531</v>
      </c>
      <c r="P35">
        <v>64.671102661596962</v>
      </c>
      <c r="Q35">
        <v>5.5429004739336492</v>
      </c>
      <c r="R35">
        <v>10.770661838575956</v>
      </c>
      <c r="S35">
        <v>6.6983097532314932</v>
      </c>
      <c r="T35">
        <v>0</v>
      </c>
      <c r="U35">
        <v>243.68393814616232</v>
      </c>
      <c r="V35">
        <v>5.2729675810473813</v>
      </c>
      <c r="W35">
        <v>11.556982288828339</v>
      </c>
      <c r="X35">
        <v>24.976739377649128</v>
      </c>
      <c r="Y35">
        <v>0</v>
      </c>
      <c r="Z35">
        <v>1.6646651999999995</v>
      </c>
      <c r="AA35">
        <v>0</v>
      </c>
      <c r="AB35">
        <v>3.3451901599999991</v>
      </c>
      <c r="AC35">
        <v>2.4581713600000001</v>
      </c>
      <c r="AD35">
        <v>4.6303691999999996</v>
      </c>
      <c r="AE35">
        <v>11.40587</v>
      </c>
      <c r="AF35">
        <v>0</v>
      </c>
      <c r="AG35">
        <v>0</v>
      </c>
      <c r="AH35">
        <v>18.04035</v>
      </c>
      <c r="AI35">
        <v>3.556762</v>
      </c>
      <c r="AJ35">
        <v>0</v>
      </c>
      <c r="AK35">
        <v>12.891999999999998</v>
      </c>
      <c r="AL35">
        <v>20.361900000000009</v>
      </c>
      <c r="AM35">
        <v>0</v>
      </c>
      <c r="AN35">
        <v>0</v>
      </c>
      <c r="AO35">
        <v>4.629912</v>
      </c>
      <c r="AP35">
        <v>2.9283659999999991</v>
      </c>
      <c r="AQ35">
        <v>0</v>
      </c>
      <c r="AR35">
        <v>13.459967999999998</v>
      </c>
      <c r="AS35">
        <v>2.7334464000000005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19.57041919908567</v>
      </c>
      <c r="BB35">
        <f t="shared" si="0"/>
        <v>578.91336080189183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24.439801384463248</v>
      </c>
      <c r="L36">
        <v>18.38105941226576</v>
      </c>
      <c r="M36">
        <v>0</v>
      </c>
      <c r="N36">
        <v>30.004266958424509</v>
      </c>
      <c r="O36">
        <v>50.378079804798531</v>
      </c>
      <c r="P36">
        <v>64.671102661596962</v>
      </c>
      <c r="Q36">
        <v>5.5429004739336492</v>
      </c>
      <c r="R36">
        <v>10.770661838575956</v>
      </c>
      <c r="S36">
        <v>6.6983097532314932</v>
      </c>
      <c r="T36">
        <v>0</v>
      </c>
      <c r="U36">
        <v>243.68393814616232</v>
      </c>
      <c r="V36">
        <v>5.2729675810473813</v>
      </c>
      <c r="W36">
        <v>11.556982288828339</v>
      </c>
      <c r="X36">
        <v>24.976739377649128</v>
      </c>
      <c r="Y36">
        <v>0</v>
      </c>
      <c r="Z36">
        <v>1.6646651999999995</v>
      </c>
      <c r="AA36">
        <v>0</v>
      </c>
      <c r="AB36">
        <v>3.3451901599999991</v>
      </c>
      <c r="AC36">
        <v>2.4581713600000001</v>
      </c>
      <c r="AD36">
        <v>4.6303691999999996</v>
      </c>
      <c r="AE36">
        <v>11.40587</v>
      </c>
      <c r="AF36">
        <v>0</v>
      </c>
      <c r="AG36">
        <v>0</v>
      </c>
      <c r="AH36">
        <v>18.04035</v>
      </c>
      <c r="AI36">
        <v>3.556762</v>
      </c>
      <c r="AJ36">
        <v>0</v>
      </c>
      <c r="AK36">
        <v>12.891999999999998</v>
      </c>
      <c r="AL36">
        <v>20.361900000000009</v>
      </c>
      <c r="AM36">
        <v>0</v>
      </c>
      <c r="AN36">
        <v>0</v>
      </c>
      <c r="AO36">
        <v>4.629912</v>
      </c>
      <c r="AP36">
        <v>2.9283659999999991</v>
      </c>
      <c r="AQ36">
        <v>0</v>
      </c>
      <c r="AR36">
        <v>13.459967999999998</v>
      </c>
      <c r="AS36">
        <v>2.7334464000000005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19.57041919908567</v>
      </c>
      <c r="BB36">
        <f t="shared" si="0"/>
        <v>578.91336080189183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24.439801384463248</v>
      </c>
      <c r="L37">
        <v>18.701565738649176</v>
      </c>
      <c r="M37">
        <v>0</v>
      </c>
      <c r="N37">
        <v>30.004266958424509</v>
      </c>
      <c r="O37">
        <v>50.378079804798531</v>
      </c>
      <c r="P37">
        <v>64.67622593678206</v>
      </c>
      <c r="Q37">
        <v>1.9963758347481606</v>
      </c>
      <c r="R37">
        <v>5.0015609480812637</v>
      </c>
      <c r="S37">
        <v>2.9973712984054672</v>
      </c>
      <c r="T37">
        <v>0</v>
      </c>
      <c r="U37">
        <v>243.68393814616232</v>
      </c>
      <c r="V37">
        <v>5.2729675810473813</v>
      </c>
      <c r="W37">
        <v>5.9939826972010177</v>
      </c>
      <c r="X37">
        <v>24.976739377649128</v>
      </c>
      <c r="Y37">
        <v>0</v>
      </c>
      <c r="Z37">
        <v>1.6646651999999995</v>
      </c>
      <c r="AA37">
        <v>0</v>
      </c>
      <c r="AB37">
        <v>3.3451901599999991</v>
      </c>
      <c r="AC37">
        <v>2.4581713600000001</v>
      </c>
      <c r="AD37">
        <v>4.6303691999999996</v>
      </c>
      <c r="AE37">
        <v>11.40587</v>
      </c>
      <c r="AF37">
        <v>0</v>
      </c>
      <c r="AG37">
        <v>0</v>
      </c>
      <c r="AH37">
        <v>18.04035</v>
      </c>
      <c r="AI37">
        <v>3.556762</v>
      </c>
      <c r="AJ37">
        <v>0</v>
      </c>
      <c r="AK37">
        <v>12.891999999999998</v>
      </c>
      <c r="AL37">
        <v>20.361900000000009</v>
      </c>
      <c r="AM37">
        <v>0</v>
      </c>
      <c r="AN37">
        <v>0</v>
      </c>
      <c r="AO37">
        <v>4.629912</v>
      </c>
      <c r="AP37">
        <v>2.9283659999999991</v>
      </c>
      <c r="AQ37">
        <v>0</v>
      </c>
      <c r="AR37">
        <v>4.486656</v>
      </c>
      <c r="AS37">
        <v>2.7334464000000005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18.68008846451967</v>
      </c>
      <c r="BB37">
        <f t="shared" si="0"/>
        <v>552.5764455618928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24.439801384463248</v>
      </c>
      <c r="L38">
        <v>18.701565738649176</v>
      </c>
      <c r="M38">
        <v>0</v>
      </c>
      <c r="N38">
        <v>30.004266958424509</v>
      </c>
      <c r="O38">
        <v>50.378079804798531</v>
      </c>
      <c r="P38">
        <v>64.67622593678206</v>
      </c>
      <c r="Q38">
        <v>1.9963758347481606</v>
      </c>
      <c r="R38">
        <v>5.0015609480812637</v>
      </c>
      <c r="S38">
        <v>2.9973712984054672</v>
      </c>
      <c r="T38">
        <v>0</v>
      </c>
      <c r="U38">
        <v>243.68393814616232</v>
      </c>
      <c r="V38">
        <v>5.2729675810473813</v>
      </c>
      <c r="W38">
        <v>5.9939826972010177</v>
      </c>
      <c r="X38">
        <v>24.976739377649128</v>
      </c>
      <c r="Y38">
        <v>0</v>
      </c>
      <c r="Z38">
        <v>1.6646651999999995</v>
      </c>
      <c r="AA38">
        <v>0</v>
      </c>
      <c r="AB38">
        <v>3.3451901599999991</v>
      </c>
      <c r="AC38">
        <v>2.4581713600000001</v>
      </c>
      <c r="AD38">
        <v>4.6303691999999996</v>
      </c>
      <c r="AE38">
        <v>11.40587</v>
      </c>
      <c r="AF38">
        <v>0</v>
      </c>
      <c r="AG38">
        <v>0</v>
      </c>
      <c r="AH38">
        <v>18.04035</v>
      </c>
      <c r="AI38">
        <v>3.556762</v>
      </c>
      <c r="AJ38">
        <v>0</v>
      </c>
      <c r="AK38">
        <v>12.891999999999998</v>
      </c>
      <c r="AL38">
        <v>20.361900000000009</v>
      </c>
      <c r="AM38">
        <v>0</v>
      </c>
      <c r="AN38">
        <v>0</v>
      </c>
      <c r="AO38">
        <v>4.629912</v>
      </c>
      <c r="AP38">
        <v>2.9283659999999991</v>
      </c>
      <c r="AQ38">
        <v>0</v>
      </c>
      <c r="AR38">
        <v>2.80416</v>
      </c>
      <c r="AS38">
        <v>2.7334464000000005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18.625070794519672</v>
      </c>
      <c r="BB38">
        <f t="shared" si="0"/>
        <v>550.94896723189277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24.439801384463248</v>
      </c>
      <c r="L39">
        <v>18.381202543142596</v>
      </c>
      <c r="M39">
        <v>0</v>
      </c>
      <c r="N39">
        <v>30.004266958424509</v>
      </c>
      <c r="O39">
        <v>50.378079804798531</v>
      </c>
      <c r="P39">
        <v>64.67622593678206</v>
      </c>
      <c r="Q39">
        <v>1.9963758347481606</v>
      </c>
      <c r="R39">
        <v>5.0015609480812637</v>
      </c>
      <c r="S39">
        <v>2.9973712984054672</v>
      </c>
      <c r="T39">
        <v>0</v>
      </c>
      <c r="U39">
        <v>243.68393814616232</v>
      </c>
      <c r="V39">
        <v>5.2729675810473813</v>
      </c>
      <c r="W39">
        <v>11.785862566844919</v>
      </c>
      <c r="X39">
        <v>24.976739377649128</v>
      </c>
      <c r="Y39">
        <v>0</v>
      </c>
      <c r="Z39">
        <v>1.6646651999999995</v>
      </c>
      <c r="AA39">
        <v>0</v>
      </c>
      <c r="AB39">
        <v>3.3451901599999991</v>
      </c>
      <c r="AC39">
        <v>2.4581713600000001</v>
      </c>
      <c r="AD39">
        <v>4.6303691999999996</v>
      </c>
      <c r="AE39">
        <v>11.40587</v>
      </c>
      <c r="AF39">
        <v>0</v>
      </c>
      <c r="AG39">
        <v>0</v>
      </c>
      <c r="AH39">
        <v>15.153893999999999</v>
      </c>
      <c r="AI39">
        <v>3.556762</v>
      </c>
      <c r="AJ39">
        <v>0</v>
      </c>
      <c r="AK39">
        <v>12.891999999999998</v>
      </c>
      <c r="AL39">
        <v>11.804000000000004</v>
      </c>
      <c r="AM39">
        <v>0</v>
      </c>
      <c r="AN39">
        <v>0</v>
      </c>
      <c r="AO39">
        <v>4.629912</v>
      </c>
      <c r="AP39">
        <v>2.9283659999999991</v>
      </c>
      <c r="AQ39">
        <v>0</v>
      </c>
      <c r="AR39">
        <v>2.80416</v>
      </c>
      <c r="AS39">
        <v>2.7334464000000005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18.429758793811089</v>
      </c>
      <c r="BB39">
        <f t="shared" si="0"/>
        <v>545.17143990673878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24.439801384463248</v>
      </c>
      <c r="L40">
        <v>18.38101408450704</v>
      </c>
      <c r="M40">
        <v>0</v>
      </c>
      <c r="N40">
        <v>30.004266958424509</v>
      </c>
      <c r="O40">
        <v>50.378079804798531</v>
      </c>
      <c r="P40">
        <v>64.67622593678206</v>
      </c>
      <c r="Q40">
        <v>1.9963758347481606</v>
      </c>
      <c r="R40">
        <v>5.0015609480812637</v>
      </c>
      <c r="S40">
        <v>2.9973712984054672</v>
      </c>
      <c r="T40">
        <v>0</v>
      </c>
      <c r="U40">
        <v>243.68393814616232</v>
      </c>
      <c r="V40">
        <v>5.2729675810473813</v>
      </c>
      <c r="W40">
        <v>11.785862566844919</v>
      </c>
      <c r="X40">
        <v>24.976739377649128</v>
      </c>
      <c r="Y40">
        <v>0</v>
      </c>
      <c r="Z40">
        <v>1.6646651999999995</v>
      </c>
      <c r="AA40">
        <v>0</v>
      </c>
      <c r="AB40">
        <v>3.3451901599999991</v>
      </c>
      <c r="AC40">
        <v>2.4581713600000001</v>
      </c>
      <c r="AD40">
        <v>4.6303691999999996</v>
      </c>
      <c r="AE40">
        <v>11.40587</v>
      </c>
      <c r="AF40">
        <v>0</v>
      </c>
      <c r="AG40">
        <v>0</v>
      </c>
      <c r="AH40">
        <v>15.153893999999999</v>
      </c>
      <c r="AI40">
        <v>3.556762</v>
      </c>
      <c r="AJ40">
        <v>0</v>
      </c>
      <c r="AK40">
        <v>12.891999999999998</v>
      </c>
      <c r="AL40">
        <v>5.9020000000000019</v>
      </c>
      <c r="AM40">
        <v>0</v>
      </c>
      <c r="AN40">
        <v>0</v>
      </c>
      <c r="AO40">
        <v>4.629912</v>
      </c>
      <c r="AP40">
        <v>2.9283659999999991</v>
      </c>
      <c r="AQ40">
        <v>0</v>
      </c>
      <c r="AR40">
        <v>2.80416</v>
      </c>
      <c r="AS40">
        <v>2.7334464000000005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18.236757231213709</v>
      </c>
      <c r="BB40">
        <f t="shared" si="0"/>
        <v>539.46225301070058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24.439801384463248</v>
      </c>
      <c r="L41">
        <v>18.381174078991037</v>
      </c>
      <c r="M41">
        <v>0</v>
      </c>
      <c r="N41">
        <v>30.004266958424509</v>
      </c>
      <c r="O41">
        <v>50.378079804798531</v>
      </c>
      <c r="P41">
        <v>64.67622593678206</v>
      </c>
      <c r="Q41">
        <v>1.9963758347481606</v>
      </c>
      <c r="R41">
        <v>5.0015609480812637</v>
      </c>
      <c r="S41">
        <v>2.9973712984054672</v>
      </c>
      <c r="T41">
        <v>0</v>
      </c>
      <c r="U41">
        <v>243.68393814616232</v>
      </c>
      <c r="V41">
        <v>5.2729675810473813</v>
      </c>
      <c r="W41">
        <v>11.785862566844919</v>
      </c>
      <c r="X41">
        <v>24.976739377649128</v>
      </c>
      <c r="Y41">
        <v>0</v>
      </c>
      <c r="Z41">
        <v>3.3293303999999999</v>
      </c>
      <c r="AA41">
        <v>0</v>
      </c>
      <c r="AB41">
        <v>3.3451901599999991</v>
      </c>
      <c r="AC41">
        <v>2.4581713600000001</v>
      </c>
      <c r="AD41">
        <v>4.6303691999999996</v>
      </c>
      <c r="AE41">
        <v>11.40587</v>
      </c>
      <c r="AF41">
        <v>0</v>
      </c>
      <c r="AG41">
        <v>0</v>
      </c>
      <c r="AH41">
        <v>15.153893999999999</v>
      </c>
      <c r="AI41">
        <v>0.80835500000000005</v>
      </c>
      <c r="AJ41">
        <v>0</v>
      </c>
      <c r="AK41">
        <v>12.891999999999998</v>
      </c>
      <c r="AL41">
        <v>5.9020000000000019</v>
      </c>
      <c r="AM41">
        <v>0</v>
      </c>
      <c r="AN41">
        <v>0</v>
      </c>
      <c r="AO41">
        <v>4.629912</v>
      </c>
      <c r="AP41">
        <v>2.9283659999999991</v>
      </c>
      <c r="AQ41">
        <v>0</v>
      </c>
      <c r="AR41">
        <v>2.80416</v>
      </c>
      <c r="AS41">
        <v>2.7334464000000005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18.201324383033334</v>
      </c>
      <c r="BB41">
        <f t="shared" si="0"/>
        <v>538.41410405336489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24.439801384463248</v>
      </c>
      <c r="L42">
        <v>18.38090945704338</v>
      </c>
      <c r="M42">
        <v>0</v>
      </c>
      <c r="N42">
        <v>30.004266958424509</v>
      </c>
      <c r="O42">
        <v>50.378079804798531</v>
      </c>
      <c r="P42">
        <v>64.67622593678206</v>
      </c>
      <c r="Q42">
        <v>1.9963758347481606</v>
      </c>
      <c r="R42">
        <v>5.0015609480812637</v>
      </c>
      <c r="S42">
        <v>2.9973712984054672</v>
      </c>
      <c r="T42">
        <v>0</v>
      </c>
      <c r="U42">
        <v>243.68393814616232</v>
      </c>
      <c r="V42">
        <v>5.2729675810473813</v>
      </c>
      <c r="W42">
        <v>11.785862566844919</v>
      </c>
      <c r="X42">
        <v>24.976739377649128</v>
      </c>
      <c r="Y42">
        <v>0</v>
      </c>
      <c r="Z42">
        <v>3.3293303999999999</v>
      </c>
      <c r="AA42">
        <v>0</v>
      </c>
      <c r="AB42">
        <v>3.3451901599999991</v>
      </c>
      <c r="AC42">
        <v>2.4581713600000001</v>
      </c>
      <c r="AD42">
        <v>4.6303691999999996</v>
      </c>
      <c r="AE42">
        <v>11.40587</v>
      </c>
      <c r="AF42">
        <v>0</v>
      </c>
      <c r="AG42">
        <v>0</v>
      </c>
      <c r="AH42">
        <v>15.153893999999999</v>
      </c>
      <c r="AI42">
        <v>0.80835500000000005</v>
      </c>
      <c r="AJ42">
        <v>0</v>
      </c>
      <c r="AK42">
        <v>12.891999999999998</v>
      </c>
      <c r="AL42">
        <v>5.9020000000000019</v>
      </c>
      <c r="AM42">
        <v>0</v>
      </c>
      <c r="AN42">
        <v>0</v>
      </c>
      <c r="AO42">
        <v>4.629912</v>
      </c>
      <c r="AP42">
        <v>2.9283659999999991</v>
      </c>
      <c r="AQ42">
        <v>0</v>
      </c>
      <c r="AR42">
        <v>2.80416</v>
      </c>
      <c r="AS42">
        <v>3.4168080000000001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18.223661647280423</v>
      </c>
      <c r="BB42">
        <f t="shared" si="0"/>
        <v>539.07486376716997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24.439801384463248</v>
      </c>
      <c r="L43">
        <v>18.380904941513485</v>
      </c>
      <c r="M43">
        <v>0</v>
      </c>
      <c r="N43">
        <v>30.004266958424509</v>
      </c>
      <c r="O43">
        <v>50.378079804798531</v>
      </c>
      <c r="P43">
        <v>64.67622593678206</v>
      </c>
      <c r="Q43">
        <v>5.5429004739336492</v>
      </c>
      <c r="R43">
        <v>10.770661838575956</v>
      </c>
      <c r="S43">
        <v>6.6983097532314932</v>
      </c>
      <c r="T43">
        <v>0</v>
      </c>
      <c r="U43">
        <v>243.68393814616232</v>
      </c>
      <c r="V43">
        <v>5.2729675810473813</v>
      </c>
      <c r="W43">
        <v>11.785862566844919</v>
      </c>
      <c r="X43">
        <v>24.976739377649128</v>
      </c>
      <c r="Y43">
        <v>0</v>
      </c>
      <c r="Z43">
        <v>3.3293303999999999</v>
      </c>
      <c r="AA43">
        <v>0</v>
      </c>
      <c r="AB43">
        <v>3.3451901599999991</v>
      </c>
      <c r="AC43">
        <v>2.4581713600000001</v>
      </c>
      <c r="AD43">
        <v>4.6303691999999996</v>
      </c>
      <c r="AE43">
        <v>11.40587</v>
      </c>
      <c r="AF43">
        <v>0</v>
      </c>
      <c r="AG43">
        <v>0</v>
      </c>
      <c r="AH43">
        <v>15.153893999999999</v>
      </c>
      <c r="AI43">
        <v>0.80835500000000005</v>
      </c>
      <c r="AJ43">
        <v>0</v>
      </c>
      <c r="AK43">
        <v>12.891999999999998</v>
      </c>
      <c r="AL43">
        <v>5.9020000000000019</v>
      </c>
      <c r="AM43">
        <v>0</v>
      </c>
      <c r="AN43">
        <v>0</v>
      </c>
      <c r="AO43">
        <v>4.8539399999999997</v>
      </c>
      <c r="AP43">
        <v>2.9283659999999991</v>
      </c>
      <c r="AQ43">
        <v>0</v>
      </c>
      <c r="AR43">
        <v>13.459967999999998</v>
      </c>
      <c r="AS43">
        <v>8.1661711200000013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19.160377636479708</v>
      </c>
      <c r="BB43">
        <f t="shared" si="0"/>
        <v>566.78390636694724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24.439801384463248</v>
      </c>
      <c r="L44">
        <v>18.380904941513485</v>
      </c>
      <c r="M44">
        <v>0</v>
      </c>
      <c r="N44">
        <v>30.004266958424509</v>
      </c>
      <c r="O44">
        <v>50.378079804798531</v>
      </c>
      <c r="P44">
        <v>64.67622593678206</v>
      </c>
      <c r="Q44">
        <v>5.5429004739336492</v>
      </c>
      <c r="R44">
        <v>10.770661838575956</v>
      </c>
      <c r="S44">
        <v>6.6983097532314932</v>
      </c>
      <c r="T44">
        <v>0</v>
      </c>
      <c r="U44">
        <v>243.68393814616232</v>
      </c>
      <c r="V44">
        <v>5.2729675810473813</v>
      </c>
      <c r="W44">
        <v>11.785862566844919</v>
      </c>
      <c r="X44">
        <v>24.976739377649128</v>
      </c>
      <c r="Y44">
        <v>0</v>
      </c>
      <c r="Z44">
        <v>3.3293303999999999</v>
      </c>
      <c r="AA44">
        <v>0</v>
      </c>
      <c r="AB44">
        <v>3.3451901599999991</v>
      </c>
      <c r="AC44">
        <v>2.4581713600000001</v>
      </c>
      <c r="AD44">
        <v>4.6303691999999996</v>
      </c>
      <c r="AE44">
        <v>11.40587</v>
      </c>
      <c r="AF44">
        <v>0</v>
      </c>
      <c r="AG44">
        <v>0</v>
      </c>
      <c r="AH44">
        <v>15.153893999999999</v>
      </c>
      <c r="AI44">
        <v>0.80835500000000005</v>
      </c>
      <c r="AJ44">
        <v>0</v>
      </c>
      <c r="AK44">
        <v>12.891999999999998</v>
      </c>
      <c r="AL44">
        <v>5.9020000000000019</v>
      </c>
      <c r="AM44">
        <v>0</v>
      </c>
      <c r="AN44">
        <v>0</v>
      </c>
      <c r="AO44">
        <v>4.8539399999999997</v>
      </c>
      <c r="AP44">
        <v>2.9283659999999991</v>
      </c>
      <c r="AQ44">
        <v>0</v>
      </c>
      <c r="AR44">
        <v>13.459967999999998</v>
      </c>
      <c r="AS44">
        <v>8.1661711200000013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19.160377636479708</v>
      </c>
      <c r="BB44">
        <f t="shared" si="0"/>
        <v>566.78390636694724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5.164846416382253E-2</v>
      </c>
      <c r="K45">
        <v>24.439801384463248</v>
      </c>
      <c r="L45">
        <v>18.380904941513485</v>
      </c>
      <c r="M45">
        <v>0</v>
      </c>
      <c r="N45">
        <v>30.004266958424509</v>
      </c>
      <c r="O45">
        <v>50.378079804798531</v>
      </c>
      <c r="P45">
        <v>64.67622593678206</v>
      </c>
      <c r="Q45">
        <v>5.5429004739336492</v>
      </c>
      <c r="R45">
        <v>10.770661838575956</v>
      </c>
      <c r="S45">
        <v>6.6983097532314932</v>
      </c>
      <c r="T45">
        <v>0</v>
      </c>
      <c r="U45">
        <v>243.68393814616232</v>
      </c>
      <c r="V45">
        <v>5.2729675810473813</v>
      </c>
      <c r="W45">
        <v>11.785862566844919</v>
      </c>
      <c r="X45">
        <v>24.976739377649128</v>
      </c>
      <c r="Y45">
        <v>0</v>
      </c>
      <c r="Z45">
        <v>3.3293303999999999</v>
      </c>
      <c r="AA45">
        <v>0</v>
      </c>
      <c r="AB45">
        <v>3.3451901599999991</v>
      </c>
      <c r="AC45">
        <v>2.4581713600000001</v>
      </c>
      <c r="AD45">
        <v>4.6303691999999996</v>
      </c>
      <c r="AE45">
        <v>11.40587</v>
      </c>
      <c r="AF45">
        <v>0</v>
      </c>
      <c r="AG45">
        <v>0</v>
      </c>
      <c r="AH45">
        <v>15.153893999999999</v>
      </c>
      <c r="AI45">
        <v>0.80835500000000005</v>
      </c>
      <c r="AJ45">
        <v>0</v>
      </c>
      <c r="AK45">
        <v>12.891999999999998</v>
      </c>
      <c r="AL45">
        <v>5.9020000000000019</v>
      </c>
      <c r="AM45">
        <v>0</v>
      </c>
      <c r="AN45">
        <v>0</v>
      </c>
      <c r="AO45">
        <v>4.8539399999999997</v>
      </c>
      <c r="AP45">
        <v>2.9283659999999991</v>
      </c>
      <c r="AQ45">
        <v>0</v>
      </c>
      <c r="AR45">
        <v>3.3649919999999991</v>
      </c>
      <c r="AS45">
        <v>8.1661711200000013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18.831961032329531</v>
      </c>
      <c r="BB45">
        <f t="shared" si="0"/>
        <v>557.06899543526117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5.164846416382253E-2</v>
      </c>
      <c r="K46">
        <v>24.439801384463248</v>
      </c>
      <c r="L46">
        <v>18.380904941513485</v>
      </c>
      <c r="M46">
        <v>0</v>
      </c>
      <c r="N46">
        <v>30.004266958424509</v>
      </c>
      <c r="O46">
        <v>50.378079804798531</v>
      </c>
      <c r="P46">
        <v>64.67622593678206</v>
      </c>
      <c r="Q46">
        <v>5.5429004739336492</v>
      </c>
      <c r="R46">
        <v>10.770661838575956</v>
      </c>
      <c r="S46">
        <v>6.6983097532314932</v>
      </c>
      <c r="T46">
        <v>0</v>
      </c>
      <c r="U46">
        <v>243.68393814616232</v>
      </c>
      <c r="V46">
        <v>5.2729675810473813</v>
      </c>
      <c r="W46">
        <v>11.785862566844919</v>
      </c>
      <c r="X46">
        <v>24.976739377649128</v>
      </c>
      <c r="Y46">
        <v>0</v>
      </c>
      <c r="Z46">
        <v>3.3293303999999999</v>
      </c>
      <c r="AA46">
        <v>0</v>
      </c>
      <c r="AB46">
        <v>3.3451901599999991</v>
      </c>
      <c r="AC46">
        <v>2.4581713600000001</v>
      </c>
      <c r="AD46">
        <v>4.6303691999999996</v>
      </c>
      <c r="AE46">
        <v>11.40587</v>
      </c>
      <c r="AF46">
        <v>0</v>
      </c>
      <c r="AG46">
        <v>0</v>
      </c>
      <c r="AH46">
        <v>15.153893999999999</v>
      </c>
      <c r="AI46">
        <v>0.80835500000000005</v>
      </c>
      <c r="AJ46">
        <v>0</v>
      </c>
      <c r="AK46">
        <v>12.891999999999998</v>
      </c>
      <c r="AL46">
        <v>5.9020000000000019</v>
      </c>
      <c r="AM46">
        <v>0</v>
      </c>
      <c r="AN46">
        <v>0</v>
      </c>
      <c r="AO46">
        <v>4.8539399999999997</v>
      </c>
      <c r="AP46">
        <v>2.9283659999999991</v>
      </c>
      <c r="AQ46">
        <v>0</v>
      </c>
      <c r="AR46">
        <v>3.3649919999999991</v>
      </c>
      <c r="AS46">
        <v>8.1661711200000013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18.831961032329531</v>
      </c>
      <c r="BB46">
        <f t="shared" si="0"/>
        <v>557.06899543526117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24.439801384463248</v>
      </c>
      <c r="L47">
        <v>18.38090945704338</v>
      </c>
      <c r="M47">
        <v>0</v>
      </c>
      <c r="N47">
        <v>30.004266958424509</v>
      </c>
      <c r="O47">
        <v>50.378079804798531</v>
      </c>
      <c r="P47">
        <v>68.384897745149459</v>
      </c>
      <c r="Q47">
        <v>5.5429004739336492</v>
      </c>
      <c r="R47">
        <v>10.770661838575956</v>
      </c>
      <c r="S47">
        <v>6.6983097532314932</v>
      </c>
      <c r="T47">
        <v>0</v>
      </c>
      <c r="U47">
        <v>243.68393814616232</v>
      </c>
      <c r="V47">
        <v>5.2729675810473813</v>
      </c>
      <c r="W47">
        <v>11.785862566844919</v>
      </c>
      <c r="X47">
        <v>24.976739377649128</v>
      </c>
      <c r="Y47">
        <v>0</v>
      </c>
      <c r="Z47">
        <v>1.6646651999999995</v>
      </c>
      <c r="AA47">
        <v>0</v>
      </c>
      <c r="AB47">
        <v>3.3451901599999991</v>
      </c>
      <c r="AC47">
        <v>2.4581713600000001</v>
      </c>
      <c r="AD47">
        <v>4.6303691999999996</v>
      </c>
      <c r="AE47">
        <v>11.40587</v>
      </c>
      <c r="AF47">
        <v>0</v>
      </c>
      <c r="AG47">
        <v>0</v>
      </c>
      <c r="AH47">
        <v>15.153893999999999</v>
      </c>
      <c r="AI47">
        <v>0</v>
      </c>
      <c r="AJ47">
        <v>0</v>
      </c>
      <c r="AK47">
        <v>12.891999999999998</v>
      </c>
      <c r="AL47">
        <v>5.9020000000000019</v>
      </c>
      <c r="AM47">
        <v>0</v>
      </c>
      <c r="AN47">
        <v>0</v>
      </c>
      <c r="AO47">
        <v>4.8539399999999997</v>
      </c>
      <c r="AP47">
        <v>2.9283659999999991</v>
      </c>
      <c r="AQ47">
        <v>0</v>
      </c>
      <c r="AR47">
        <v>3.3649919999999991</v>
      </c>
      <c r="AS47">
        <v>3.4168080000000001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18.715373608081329</v>
      </c>
      <c r="BB47">
        <f t="shared" si="0"/>
        <v>553.62022739924271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24.439801384463248</v>
      </c>
      <c r="L48">
        <v>18.38090945704338</v>
      </c>
      <c r="M48">
        <v>0</v>
      </c>
      <c r="N48">
        <v>30.004266958424509</v>
      </c>
      <c r="O48">
        <v>50.378079804798531</v>
      </c>
      <c r="P48">
        <v>68.384897745149459</v>
      </c>
      <c r="Q48">
        <v>5.5429004739336492</v>
      </c>
      <c r="R48">
        <v>10.770661838575956</v>
      </c>
      <c r="S48">
        <v>6.6983097532314932</v>
      </c>
      <c r="T48">
        <v>0</v>
      </c>
      <c r="U48">
        <v>243.68393814616232</v>
      </c>
      <c r="V48">
        <v>5.2729675810473813</v>
      </c>
      <c r="W48">
        <v>11.785862566844919</v>
      </c>
      <c r="X48">
        <v>24.976739377649128</v>
      </c>
      <c r="Y48">
        <v>0</v>
      </c>
      <c r="Z48">
        <v>1.6646651999999995</v>
      </c>
      <c r="AA48">
        <v>0</v>
      </c>
      <c r="AB48">
        <v>3.3451901599999991</v>
      </c>
      <c r="AC48">
        <v>2.4581713600000001</v>
      </c>
      <c r="AD48">
        <v>4.6303691999999996</v>
      </c>
      <c r="AE48">
        <v>11.40587</v>
      </c>
      <c r="AF48">
        <v>0</v>
      </c>
      <c r="AG48">
        <v>0</v>
      </c>
      <c r="AH48">
        <v>15.153893999999999</v>
      </c>
      <c r="AI48">
        <v>0</v>
      </c>
      <c r="AJ48">
        <v>0</v>
      </c>
      <c r="AK48">
        <v>12.891999999999998</v>
      </c>
      <c r="AL48">
        <v>5.9020000000000019</v>
      </c>
      <c r="AM48">
        <v>0</v>
      </c>
      <c r="AN48">
        <v>0</v>
      </c>
      <c r="AO48">
        <v>4.8539399999999997</v>
      </c>
      <c r="AP48">
        <v>2.9283659999999991</v>
      </c>
      <c r="AQ48">
        <v>0</v>
      </c>
      <c r="AR48">
        <v>3.3649919999999991</v>
      </c>
      <c r="AS48">
        <v>2.9042867999999999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18.698614180081329</v>
      </c>
      <c r="BB48">
        <f t="shared" si="0"/>
        <v>553.12446562724278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24.439801384463248</v>
      </c>
      <c r="L49">
        <v>18.38090945704338</v>
      </c>
      <c r="M49">
        <v>0</v>
      </c>
      <c r="N49">
        <v>30.004266958424509</v>
      </c>
      <c r="O49">
        <v>50.378079804798531</v>
      </c>
      <c r="P49">
        <v>68.384897745149459</v>
      </c>
      <c r="Q49">
        <v>5.5429004739336492</v>
      </c>
      <c r="R49">
        <v>10.770661838575956</v>
      </c>
      <c r="S49">
        <v>6.6983097532314932</v>
      </c>
      <c r="T49">
        <v>0</v>
      </c>
      <c r="U49">
        <v>243.68393814616232</v>
      </c>
      <c r="V49">
        <v>5.2729675810473813</v>
      </c>
      <c r="W49">
        <v>11.785862566844919</v>
      </c>
      <c r="X49">
        <v>24.976739377649128</v>
      </c>
      <c r="Y49">
        <v>0</v>
      </c>
      <c r="Z49">
        <v>1.6646651999999995</v>
      </c>
      <c r="AA49">
        <v>0</v>
      </c>
      <c r="AB49">
        <v>3.3451901599999991</v>
      </c>
      <c r="AC49">
        <v>2.4581713600000001</v>
      </c>
      <c r="AD49">
        <v>4.6303691999999996</v>
      </c>
      <c r="AE49">
        <v>11.40587</v>
      </c>
      <c r="AF49">
        <v>0</v>
      </c>
      <c r="AG49">
        <v>0</v>
      </c>
      <c r="AH49">
        <v>15.153893999999999</v>
      </c>
      <c r="AI49">
        <v>0</v>
      </c>
      <c r="AJ49">
        <v>0</v>
      </c>
      <c r="AK49">
        <v>12.891999999999998</v>
      </c>
      <c r="AL49">
        <v>5.9020000000000019</v>
      </c>
      <c r="AM49">
        <v>0</v>
      </c>
      <c r="AN49">
        <v>0</v>
      </c>
      <c r="AO49">
        <v>4.8539399999999997</v>
      </c>
      <c r="AP49">
        <v>2.9283659999999991</v>
      </c>
      <c r="AQ49">
        <v>0</v>
      </c>
      <c r="AR49">
        <v>3.3649919999999991</v>
      </c>
      <c r="AS49">
        <v>2.9042867999999999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18.698614180081329</v>
      </c>
      <c r="BB49">
        <f t="shared" si="0"/>
        <v>553.12446562724278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24.439801384463248</v>
      </c>
      <c r="L50">
        <v>18.38090945704338</v>
      </c>
      <c r="M50">
        <v>0</v>
      </c>
      <c r="N50">
        <v>30.004266958424509</v>
      </c>
      <c r="O50">
        <v>50.378079804798531</v>
      </c>
      <c r="P50">
        <v>68.384897745149459</v>
      </c>
      <c r="Q50">
        <v>5.5429004739336492</v>
      </c>
      <c r="R50">
        <v>10.770661838575956</v>
      </c>
      <c r="S50">
        <v>6.6983097532314932</v>
      </c>
      <c r="T50">
        <v>0</v>
      </c>
      <c r="U50">
        <v>243.68393814616232</v>
      </c>
      <c r="V50">
        <v>5.2729675810473813</v>
      </c>
      <c r="W50">
        <v>11.785862566844919</v>
      </c>
      <c r="X50">
        <v>24.976739377649128</v>
      </c>
      <c r="Y50">
        <v>0</v>
      </c>
      <c r="Z50">
        <v>1.6646651999999995</v>
      </c>
      <c r="AA50">
        <v>0</v>
      </c>
      <c r="AB50">
        <v>3.3451901599999991</v>
      </c>
      <c r="AC50">
        <v>2.4581713600000001</v>
      </c>
      <c r="AD50">
        <v>4.6303691999999996</v>
      </c>
      <c r="AE50">
        <v>11.40587</v>
      </c>
      <c r="AF50">
        <v>0</v>
      </c>
      <c r="AG50">
        <v>0</v>
      </c>
      <c r="AH50">
        <v>15.153893999999999</v>
      </c>
      <c r="AI50">
        <v>0</v>
      </c>
      <c r="AJ50">
        <v>0</v>
      </c>
      <c r="AK50">
        <v>12.891999999999998</v>
      </c>
      <c r="AL50">
        <v>5.9020000000000019</v>
      </c>
      <c r="AM50">
        <v>0</v>
      </c>
      <c r="AN50">
        <v>0</v>
      </c>
      <c r="AO50">
        <v>4.8539399999999997</v>
      </c>
      <c r="AP50">
        <v>2.9283659999999991</v>
      </c>
      <c r="AQ50">
        <v>0</v>
      </c>
      <c r="AR50">
        <v>3.3649919999999991</v>
      </c>
      <c r="AS50">
        <v>2.9042867999999999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18.698614180081329</v>
      </c>
      <c r="BB50">
        <f t="shared" si="0"/>
        <v>553.12446562724278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24.998300153374235</v>
      </c>
      <c r="L51">
        <v>18.38090945704338</v>
      </c>
      <c r="M51">
        <v>0</v>
      </c>
      <c r="N51">
        <v>30.004266958424509</v>
      </c>
      <c r="O51">
        <v>50.378079804798531</v>
      </c>
      <c r="P51">
        <v>68.384897745149459</v>
      </c>
      <c r="Q51">
        <v>1.0035550299401197</v>
      </c>
      <c r="R51">
        <v>2.9972149253731333</v>
      </c>
      <c r="S51">
        <v>1.9959899856938483</v>
      </c>
      <c r="T51">
        <v>0</v>
      </c>
      <c r="U51">
        <v>243.68393814616232</v>
      </c>
      <c r="V51">
        <v>5.2729675810473813</v>
      </c>
      <c r="W51">
        <v>11.785862566844919</v>
      </c>
      <c r="X51">
        <v>24.976739377649128</v>
      </c>
      <c r="Y51">
        <v>0</v>
      </c>
      <c r="Z51">
        <v>1.6646651999999995</v>
      </c>
      <c r="AA51">
        <v>0</v>
      </c>
      <c r="AB51">
        <v>3.3451901599999991</v>
      </c>
      <c r="AC51">
        <v>2.4581713600000001</v>
      </c>
      <c r="AD51">
        <v>4.6303691999999996</v>
      </c>
      <c r="AE51">
        <v>11.40587</v>
      </c>
      <c r="AF51">
        <v>0</v>
      </c>
      <c r="AG51">
        <v>0</v>
      </c>
      <c r="AH51">
        <v>15.153893999999999</v>
      </c>
      <c r="AI51">
        <v>0</v>
      </c>
      <c r="AJ51">
        <v>0</v>
      </c>
      <c r="AK51">
        <v>12.891999999999998</v>
      </c>
      <c r="AL51">
        <v>5.9020000000000019</v>
      </c>
      <c r="AM51">
        <v>0</v>
      </c>
      <c r="AN51">
        <v>0</v>
      </c>
      <c r="AO51">
        <v>4.8539399999999997</v>
      </c>
      <c r="AP51">
        <v>2.9283659999999991</v>
      </c>
      <c r="AQ51">
        <v>0</v>
      </c>
      <c r="AR51">
        <v>3.3649919999999991</v>
      </c>
      <c r="AS51">
        <v>2.9042867999999999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18.160483072864025</v>
      </c>
      <c r="BB51">
        <f t="shared" si="0"/>
        <v>537.20598337863714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24.998300153374235</v>
      </c>
      <c r="L52">
        <v>18.38090945704338</v>
      </c>
      <c r="M52">
        <v>0</v>
      </c>
      <c r="N52">
        <v>30.004266958424509</v>
      </c>
      <c r="O52">
        <v>50.378079804798531</v>
      </c>
      <c r="P52">
        <v>68.384897745149459</v>
      </c>
      <c r="Q52">
        <v>1.0035550299401197</v>
      </c>
      <c r="R52">
        <v>2.9972149253731333</v>
      </c>
      <c r="S52">
        <v>1.9959899856938483</v>
      </c>
      <c r="T52">
        <v>0</v>
      </c>
      <c r="U52">
        <v>243.68393814616232</v>
      </c>
      <c r="V52">
        <v>5.2729675810473813</v>
      </c>
      <c r="W52">
        <v>11.785862566844919</v>
      </c>
      <c r="X52">
        <v>24.976739377649128</v>
      </c>
      <c r="Y52">
        <v>0</v>
      </c>
      <c r="Z52">
        <v>1.6646651999999995</v>
      </c>
      <c r="AA52">
        <v>0</v>
      </c>
      <c r="AB52">
        <v>3.3451901599999991</v>
      </c>
      <c r="AC52">
        <v>2.4581713600000001</v>
      </c>
      <c r="AD52">
        <v>4.6303691999999996</v>
      </c>
      <c r="AE52">
        <v>11.40587</v>
      </c>
      <c r="AF52">
        <v>0</v>
      </c>
      <c r="AG52">
        <v>0</v>
      </c>
      <c r="AH52">
        <v>15.153893999999999</v>
      </c>
      <c r="AI52">
        <v>0</v>
      </c>
      <c r="AJ52">
        <v>0</v>
      </c>
      <c r="AK52">
        <v>12.891999999999998</v>
      </c>
      <c r="AL52">
        <v>5.9020000000000019</v>
      </c>
      <c r="AM52">
        <v>0</v>
      </c>
      <c r="AN52">
        <v>0</v>
      </c>
      <c r="AO52">
        <v>4.8539399999999997</v>
      </c>
      <c r="AP52">
        <v>2.9283659999999991</v>
      </c>
      <c r="AQ52">
        <v>0</v>
      </c>
      <c r="AR52">
        <v>3.3649919999999991</v>
      </c>
      <c r="AS52">
        <v>2.9042867999999999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18.160483072864025</v>
      </c>
      <c r="BB52">
        <f t="shared" si="0"/>
        <v>537.20598337863714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24.998300153374235</v>
      </c>
      <c r="L53">
        <v>18.38090945704338</v>
      </c>
      <c r="M53">
        <v>0</v>
      </c>
      <c r="N53">
        <v>30.004266958424509</v>
      </c>
      <c r="O53">
        <v>50.378079804798531</v>
      </c>
      <c r="P53">
        <v>68.384897745149459</v>
      </c>
      <c r="Q53">
        <v>1.0035550299401197</v>
      </c>
      <c r="R53">
        <v>2.9972149253731333</v>
      </c>
      <c r="S53">
        <v>1.9959899856938483</v>
      </c>
      <c r="T53">
        <v>0</v>
      </c>
      <c r="U53">
        <v>243.68393814616232</v>
      </c>
      <c r="V53">
        <v>5.2729675810473813</v>
      </c>
      <c r="W53">
        <v>11.785862566844919</v>
      </c>
      <c r="X53">
        <v>24.976739377649128</v>
      </c>
      <c r="Y53">
        <v>0</v>
      </c>
      <c r="Z53">
        <v>1.6646651999999995</v>
      </c>
      <c r="AA53">
        <v>0</v>
      </c>
      <c r="AB53">
        <v>3.3451901599999991</v>
      </c>
      <c r="AC53">
        <v>2.4581713600000001</v>
      </c>
      <c r="AD53">
        <v>4.6303691999999996</v>
      </c>
      <c r="AE53">
        <v>11.40587</v>
      </c>
      <c r="AF53">
        <v>0</v>
      </c>
      <c r="AG53">
        <v>0</v>
      </c>
      <c r="AH53">
        <v>15.153893999999999</v>
      </c>
      <c r="AI53">
        <v>0</v>
      </c>
      <c r="AJ53">
        <v>0</v>
      </c>
      <c r="AK53">
        <v>12.891999999999998</v>
      </c>
      <c r="AL53">
        <v>5.9020000000000019</v>
      </c>
      <c r="AM53">
        <v>0</v>
      </c>
      <c r="AN53">
        <v>0</v>
      </c>
      <c r="AO53">
        <v>4.8539399999999997</v>
      </c>
      <c r="AP53">
        <v>2.9283659999999991</v>
      </c>
      <c r="AQ53">
        <v>0</v>
      </c>
      <c r="AR53">
        <v>3.3649919999999991</v>
      </c>
      <c r="AS53">
        <v>2.9042867999999999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18.160483072864025</v>
      </c>
      <c r="BB53">
        <f t="shared" si="0"/>
        <v>537.20598337863714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24.998300153374235</v>
      </c>
      <c r="L54">
        <v>18.38090945704338</v>
      </c>
      <c r="M54">
        <v>0</v>
      </c>
      <c r="N54">
        <v>30.004266958424509</v>
      </c>
      <c r="O54">
        <v>50.378079804798531</v>
      </c>
      <c r="P54">
        <v>68.384897745149459</v>
      </c>
      <c r="Q54">
        <v>1.0035550299401197</v>
      </c>
      <c r="R54">
        <v>2.9972149253731333</v>
      </c>
      <c r="S54">
        <v>1.9959899856938483</v>
      </c>
      <c r="T54">
        <v>0</v>
      </c>
      <c r="U54">
        <v>243.68393814616232</v>
      </c>
      <c r="V54">
        <v>5.2729675810473813</v>
      </c>
      <c r="W54">
        <v>11.785862566844919</v>
      </c>
      <c r="X54">
        <v>24.976739377649128</v>
      </c>
      <c r="Y54">
        <v>0</v>
      </c>
      <c r="Z54">
        <v>1.6646651999999995</v>
      </c>
      <c r="AA54">
        <v>0</v>
      </c>
      <c r="AB54">
        <v>3.3451901599999991</v>
      </c>
      <c r="AC54">
        <v>2.4581713600000001</v>
      </c>
      <c r="AD54">
        <v>4.6303691999999996</v>
      </c>
      <c r="AE54">
        <v>11.40587</v>
      </c>
      <c r="AF54">
        <v>0</v>
      </c>
      <c r="AG54">
        <v>0</v>
      </c>
      <c r="AH54">
        <v>15.153893999999999</v>
      </c>
      <c r="AI54">
        <v>0</v>
      </c>
      <c r="AJ54">
        <v>0</v>
      </c>
      <c r="AK54">
        <v>12.891999999999998</v>
      </c>
      <c r="AL54">
        <v>5.9020000000000019</v>
      </c>
      <c r="AM54">
        <v>0</v>
      </c>
      <c r="AN54">
        <v>0</v>
      </c>
      <c r="AO54">
        <v>4.8539399999999997</v>
      </c>
      <c r="AP54">
        <v>2.9283659999999991</v>
      </c>
      <c r="AQ54">
        <v>0</v>
      </c>
      <c r="AR54">
        <v>3.3649919999999991</v>
      </c>
      <c r="AS54">
        <v>2.9042867999999999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18.160483072864025</v>
      </c>
      <c r="BB54">
        <f t="shared" si="0"/>
        <v>537.20598337863714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24.998300153374235</v>
      </c>
      <c r="L55">
        <v>25.276791965420887</v>
      </c>
      <c r="M55">
        <v>0</v>
      </c>
      <c r="N55">
        <v>30.004266958424509</v>
      </c>
      <c r="O55">
        <v>50.378079804798531</v>
      </c>
      <c r="P55">
        <v>68.384897745149459</v>
      </c>
      <c r="Q55">
        <v>1.0035550299401197</v>
      </c>
      <c r="R55">
        <v>2.9972149253731333</v>
      </c>
      <c r="S55">
        <v>1.9959899856938483</v>
      </c>
      <c r="T55">
        <v>0</v>
      </c>
      <c r="U55">
        <v>243.68393814616232</v>
      </c>
      <c r="V55">
        <v>5.2729675810473813</v>
      </c>
      <c r="W55">
        <v>11.785862566844919</v>
      </c>
      <c r="X55">
        <v>24.976739377649128</v>
      </c>
      <c r="Y55">
        <v>0</v>
      </c>
      <c r="Z55">
        <v>1.6646651999999995</v>
      </c>
      <c r="AA55">
        <v>0</v>
      </c>
      <c r="AB55">
        <v>3.3451901599999991</v>
      </c>
      <c r="AC55">
        <v>2.4581713600000001</v>
      </c>
      <c r="AD55">
        <v>4.6303691999999996</v>
      </c>
      <c r="AE55">
        <v>11.40587</v>
      </c>
      <c r="AF55">
        <v>0</v>
      </c>
      <c r="AG55">
        <v>0</v>
      </c>
      <c r="AH55">
        <v>15.153893999999999</v>
      </c>
      <c r="AI55">
        <v>0</v>
      </c>
      <c r="AJ55">
        <v>0</v>
      </c>
      <c r="AK55">
        <v>12.891999999999998</v>
      </c>
      <c r="AL55">
        <v>5.9020000000000019</v>
      </c>
      <c r="AM55">
        <v>0</v>
      </c>
      <c r="AN55">
        <v>0</v>
      </c>
      <c r="AO55">
        <v>5.0779680000000003</v>
      </c>
      <c r="AP55">
        <v>2.9283659999999991</v>
      </c>
      <c r="AQ55">
        <v>0</v>
      </c>
      <c r="AR55">
        <v>3.3649919999999991</v>
      </c>
      <c r="AS55">
        <v>2.9042867999999999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18.393304014918531</v>
      </c>
      <c r="BB55">
        <f t="shared" si="0"/>
        <v>544.09307294496023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24.998300153374235</v>
      </c>
      <c r="L56">
        <v>18.380857547492312</v>
      </c>
      <c r="M56">
        <v>0</v>
      </c>
      <c r="N56">
        <v>30.004266958424509</v>
      </c>
      <c r="O56">
        <v>50.378079804798531</v>
      </c>
      <c r="P56">
        <v>68.384897745149459</v>
      </c>
      <c r="Q56">
        <v>1.0035550299401197</v>
      </c>
      <c r="R56">
        <v>2.9972149253731333</v>
      </c>
      <c r="S56">
        <v>1.9959899856938483</v>
      </c>
      <c r="T56">
        <v>0</v>
      </c>
      <c r="U56">
        <v>243.68393814616232</v>
      </c>
      <c r="V56">
        <v>5.2729675810473813</v>
      </c>
      <c r="W56">
        <v>11.785862566844919</v>
      </c>
      <c r="X56">
        <v>24.976739377649128</v>
      </c>
      <c r="Y56">
        <v>0</v>
      </c>
      <c r="Z56">
        <v>1.6646651999999995</v>
      </c>
      <c r="AA56">
        <v>0</v>
      </c>
      <c r="AB56">
        <v>3.3451901599999991</v>
      </c>
      <c r="AC56">
        <v>2.4581713600000001</v>
      </c>
      <c r="AD56">
        <v>4.6303691999999996</v>
      </c>
      <c r="AE56">
        <v>11.40587</v>
      </c>
      <c r="AF56">
        <v>0</v>
      </c>
      <c r="AG56">
        <v>0</v>
      </c>
      <c r="AH56">
        <v>15.153893999999999</v>
      </c>
      <c r="AI56">
        <v>0</v>
      </c>
      <c r="AJ56">
        <v>0</v>
      </c>
      <c r="AK56">
        <v>12.891999999999998</v>
      </c>
      <c r="AL56">
        <v>5.9020000000000019</v>
      </c>
      <c r="AM56">
        <v>0</v>
      </c>
      <c r="AN56">
        <v>0</v>
      </c>
      <c r="AO56">
        <v>5.0779680000000003</v>
      </c>
      <c r="AP56">
        <v>2.9283659999999991</v>
      </c>
      <c r="AQ56">
        <v>0</v>
      </c>
      <c r="AR56">
        <v>3.3649919999999991</v>
      </c>
      <c r="AS56">
        <v>2.9042867999999999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18.167806976036932</v>
      </c>
      <c r="BB56">
        <f t="shared" si="0"/>
        <v>537.42263556591331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24.998300153374235</v>
      </c>
      <c r="L57">
        <v>18.380857547492312</v>
      </c>
      <c r="M57">
        <v>0</v>
      </c>
      <c r="N57">
        <v>30.004266958424509</v>
      </c>
      <c r="O57">
        <v>50.378079804798531</v>
      </c>
      <c r="P57">
        <v>68.384897745149459</v>
      </c>
      <c r="Q57">
        <v>1.0035550299401197</v>
      </c>
      <c r="R57">
        <v>2.9972149253731333</v>
      </c>
      <c r="S57">
        <v>1.9959899856938483</v>
      </c>
      <c r="T57">
        <v>0</v>
      </c>
      <c r="U57">
        <v>243.68393814616232</v>
      </c>
      <c r="V57">
        <v>5.2729675810473813</v>
      </c>
      <c r="W57">
        <v>11.785862566844919</v>
      </c>
      <c r="X57">
        <v>24.976739377649128</v>
      </c>
      <c r="Y57">
        <v>0</v>
      </c>
      <c r="Z57">
        <v>1.6646651999999995</v>
      </c>
      <c r="AA57">
        <v>0</v>
      </c>
      <c r="AB57">
        <v>3.3451901599999991</v>
      </c>
      <c r="AC57">
        <v>2.4581713600000001</v>
      </c>
      <c r="AD57">
        <v>4.6303691999999996</v>
      </c>
      <c r="AE57">
        <v>11.40587</v>
      </c>
      <c r="AF57">
        <v>0</v>
      </c>
      <c r="AG57">
        <v>0</v>
      </c>
      <c r="AH57">
        <v>15.153893999999999</v>
      </c>
      <c r="AI57">
        <v>0</v>
      </c>
      <c r="AJ57">
        <v>0</v>
      </c>
      <c r="AK57">
        <v>12.891999999999998</v>
      </c>
      <c r="AL57">
        <v>5.9020000000000019</v>
      </c>
      <c r="AM57">
        <v>0</v>
      </c>
      <c r="AN57">
        <v>0</v>
      </c>
      <c r="AO57">
        <v>5.0779680000000003</v>
      </c>
      <c r="AP57">
        <v>2.9283659999999991</v>
      </c>
      <c r="AQ57">
        <v>0</v>
      </c>
      <c r="AR57">
        <v>3.3649919999999991</v>
      </c>
      <c r="AS57">
        <v>2.9042867999999999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18.167806976036932</v>
      </c>
      <c r="BB57">
        <f t="shared" si="0"/>
        <v>537.42263556591331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24.998300153374235</v>
      </c>
      <c r="L58">
        <v>18.381059672741898</v>
      </c>
      <c r="M58">
        <v>0</v>
      </c>
      <c r="N58">
        <v>30.004266958424509</v>
      </c>
      <c r="O58">
        <v>50.378079804798531</v>
      </c>
      <c r="P58">
        <v>68.384897745149459</v>
      </c>
      <c r="Q58">
        <v>1.0035550299401197</v>
      </c>
      <c r="R58">
        <v>2.9972149253731333</v>
      </c>
      <c r="S58">
        <v>1.9959899856938483</v>
      </c>
      <c r="T58">
        <v>0</v>
      </c>
      <c r="U58">
        <v>243.68393814616232</v>
      </c>
      <c r="V58">
        <v>5.2729675810473813</v>
      </c>
      <c r="W58">
        <v>11.785862566844919</v>
      </c>
      <c r="X58">
        <v>24.976739377649128</v>
      </c>
      <c r="Y58">
        <v>0</v>
      </c>
      <c r="Z58">
        <v>1.6646651999999995</v>
      </c>
      <c r="AA58">
        <v>0</v>
      </c>
      <c r="AB58">
        <v>3.3451901599999991</v>
      </c>
      <c r="AC58">
        <v>2.4581713600000001</v>
      </c>
      <c r="AD58">
        <v>4.6303691999999996</v>
      </c>
      <c r="AE58">
        <v>11.40587</v>
      </c>
      <c r="AF58">
        <v>0</v>
      </c>
      <c r="AG58">
        <v>0</v>
      </c>
      <c r="AH58">
        <v>15.153893999999999</v>
      </c>
      <c r="AI58">
        <v>0</v>
      </c>
      <c r="AJ58">
        <v>0</v>
      </c>
      <c r="AK58">
        <v>12.891999999999998</v>
      </c>
      <c r="AL58">
        <v>5.9020000000000019</v>
      </c>
      <c r="AM58">
        <v>0</v>
      </c>
      <c r="AN58">
        <v>0</v>
      </c>
      <c r="AO58">
        <v>5.0779680000000003</v>
      </c>
      <c r="AP58">
        <v>2.9283659999999991</v>
      </c>
      <c r="AQ58">
        <v>0</v>
      </c>
      <c r="AR58">
        <v>3.3649919999999991</v>
      </c>
      <c r="AS58">
        <v>2.9042867999999999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18.167813585532596</v>
      </c>
      <c r="BB58">
        <f t="shared" si="0"/>
        <v>537.42283108166714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24.998300153374235</v>
      </c>
      <c r="L59">
        <v>18.380904941513485</v>
      </c>
      <c r="M59">
        <v>0</v>
      </c>
      <c r="N59">
        <v>30.004266958424509</v>
      </c>
      <c r="O59">
        <v>50.378079804798531</v>
      </c>
      <c r="P59">
        <v>68.384897745149459</v>
      </c>
      <c r="Q59">
        <v>1.0035550299401197</v>
      </c>
      <c r="R59">
        <v>2.9972149253731333</v>
      </c>
      <c r="S59">
        <v>1.9959899856938483</v>
      </c>
      <c r="T59">
        <v>0</v>
      </c>
      <c r="U59">
        <v>243.68393814616232</v>
      </c>
      <c r="V59">
        <v>5.2729675810473813</v>
      </c>
      <c r="W59">
        <v>11.785862566844919</v>
      </c>
      <c r="X59">
        <v>24.976739377649128</v>
      </c>
      <c r="Y59">
        <v>0</v>
      </c>
      <c r="Z59">
        <v>1.6646651999999995</v>
      </c>
      <c r="AA59">
        <v>0</v>
      </c>
      <c r="AB59">
        <v>3.3451901599999991</v>
      </c>
      <c r="AC59">
        <v>2.4581713600000001</v>
      </c>
      <c r="AD59">
        <v>4.6303691999999996</v>
      </c>
      <c r="AE59">
        <v>7.8211680000000001</v>
      </c>
      <c r="AF59">
        <v>0</v>
      </c>
      <c r="AG59">
        <v>0</v>
      </c>
      <c r="AH59">
        <v>15.153893999999999</v>
      </c>
      <c r="AI59">
        <v>0</v>
      </c>
      <c r="AJ59">
        <v>0</v>
      </c>
      <c r="AK59">
        <v>12.891999999999998</v>
      </c>
      <c r="AL59">
        <v>5.9020000000000019</v>
      </c>
      <c r="AM59">
        <v>0</v>
      </c>
      <c r="AN59">
        <v>0</v>
      </c>
      <c r="AO59">
        <v>5.0779680000000003</v>
      </c>
      <c r="AP59">
        <v>2.9283659999999991</v>
      </c>
      <c r="AQ59">
        <v>0</v>
      </c>
      <c r="AR59">
        <v>3.3649919999999991</v>
      </c>
      <c r="AS59">
        <v>2.9042867999999999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18.050588539396021</v>
      </c>
      <c r="BB59">
        <f t="shared" si="0"/>
        <v>533.95519939657538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24.998300153374235</v>
      </c>
      <c r="L60">
        <v>18.380904941513485</v>
      </c>
      <c r="M60">
        <v>0</v>
      </c>
      <c r="N60">
        <v>30.004266958424509</v>
      </c>
      <c r="O60">
        <v>50.378079804798531</v>
      </c>
      <c r="P60">
        <v>68.384897745149459</v>
      </c>
      <c r="Q60">
        <v>5.5429004739336492</v>
      </c>
      <c r="R60">
        <v>10.770661838575956</v>
      </c>
      <c r="S60">
        <v>6.6983097532314932</v>
      </c>
      <c r="T60">
        <v>0</v>
      </c>
      <c r="U60">
        <v>243.68393814616232</v>
      </c>
      <c r="V60">
        <v>5.2729675810473813</v>
      </c>
      <c r="W60">
        <v>11.785862566844919</v>
      </c>
      <c r="X60">
        <v>24.976739377649128</v>
      </c>
      <c r="Y60">
        <v>0</v>
      </c>
      <c r="Z60">
        <v>1.6646651999999995</v>
      </c>
      <c r="AA60">
        <v>0</v>
      </c>
      <c r="AB60">
        <v>3.3451901599999991</v>
      </c>
      <c r="AC60">
        <v>2.4581713600000001</v>
      </c>
      <c r="AD60">
        <v>4.6303691999999996</v>
      </c>
      <c r="AE60">
        <v>7.8211680000000001</v>
      </c>
      <c r="AF60">
        <v>0</v>
      </c>
      <c r="AG60">
        <v>0</v>
      </c>
      <c r="AH60">
        <v>15.153893999999999</v>
      </c>
      <c r="AI60">
        <v>0</v>
      </c>
      <c r="AJ60">
        <v>0</v>
      </c>
      <c r="AK60">
        <v>12.891999999999998</v>
      </c>
      <c r="AL60">
        <v>5.9020000000000019</v>
      </c>
      <c r="AM60">
        <v>0</v>
      </c>
      <c r="AN60">
        <v>0</v>
      </c>
      <c r="AO60">
        <v>5.0779680000000003</v>
      </c>
      <c r="AP60">
        <v>2.9283659999999991</v>
      </c>
      <c r="AQ60">
        <v>0</v>
      </c>
      <c r="AR60">
        <v>3.3649919999999991</v>
      </c>
      <c r="AS60">
        <v>2.9042867999999999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18.606982555996385</v>
      </c>
      <c r="BB60">
        <f t="shared" si="0"/>
        <v>550.41391750470893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24.998300153374235</v>
      </c>
      <c r="L61">
        <v>18.380904941513485</v>
      </c>
      <c r="M61">
        <v>0</v>
      </c>
      <c r="N61">
        <v>30.004266958424509</v>
      </c>
      <c r="O61">
        <v>50.378079804798531</v>
      </c>
      <c r="P61">
        <v>68.384897745149459</v>
      </c>
      <c r="Q61">
        <v>5.5429004739336492</v>
      </c>
      <c r="R61">
        <v>10.770661838575956</v>
      </c>
      <c r="S61">
        <v>6.6983097532314932</v>
      </c>
      <c r="T61">
        <v>0</v>
      </c>
      <c r="U61">
        <v>243.68393814616232</v>
      </c>
      <c r="V61">
        <v>5.2729675810473813</v>
      </c>
      <c r="W61">
        <v>11.785862566844919</v>
      </c>
      <c r="X61">
        <v>24.976739377649128</v>
      </c>
      <c r="Y61">
        <v>0</v>
      </c>
      <c r="Z61">
        <v>1.6646651999999995</v>
      </c>
      <c r="AA61">
        <v>0</v>
      </c>
      <c r="AB61">
        <v>6.69038032</v>
      </c>
      <c r="AC61">
        <v>4.9163427199999994</v>
      </c>
      <c r="AD61">
        <v>4.6303691999999996</v>
      </c>
      <c r="AE61">
        <v>7.8211680000000001</v>
      </c>
      <c r="AF61">
        <v>0</v>
      </c>
      <c r="AG61">
        <v>0</v>
      </c>
      <c r="AH61">
        <v>15.153893999999999</v>
      </c>
      <c r="AI61">
        <v>0</v>
      </c>
      <c r="AJ61">
        <v>0</v>
      </c>
      <c r="AK61">
        <v>12.891999999999998</v>
      </c>
      <c r="AL61">
        <v>5.9020000000000019</v>
      </c>
      <c r="AM61">
        <v>0</v>
      </c>
      <c r="AN61">
        <v>0</v>
      </c>
      <c r="AO61">
        <v>5.2273199999999997</v>
      </c>
      <c r="AP61">
        <v>2.9283659999999991</v>
      </c>
      <c r="AQ61">
        <v>0</v>
      </c>
      <c r="AR61">
        <v>2.80416</v>
      </c>
      <c r="AS61">
        <v>2.9042867999999999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18.783297417996391</v>
      </c>
      <c r="BB61">
        <f t="shared" si="0"/>
        <v>555.62948416270876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24.998300153374235</v>
      </c>
      <c r="L62">
        <v>18.380904941513485</v>
      </c>
      <c r="M62">
        <v>0</v>
      </c>
      <c r="N62">
        <v>30.004266958424509</v>
      </c>
      <c r="O62">
        <v>50.378079804798531</v>
      </c>
      <c r="P62">
        <v>68.384897745149459</v>
      </c>
      <c r="Q62">
        <v>5.5429004739336492</v>
      </c>
      <c r="R62">
        <v>10.770661838575956</v>
      </c>
      <c r="S62">
        <v>6.6983097532314932</v>
      </c>
      <c r="T62">
        <v>0</v>
      </c>
      <c r="U62">
        <v>243.68393814616232</v>
      </c>
      <c r="V62">
        <v>5.2729675810473813</v>
      </c>
      <c r="W62">
        <v>11.785862566844919</v>
      </c>
      <c r="X62">
        <v>24.976739377649128</v>
      </c>
      <c r="Y62">
        <v>0</v>
      </c>
      <c r="Z62">
        <v>1.6646651999999995</v>
      </c>
      <c r="AA62">
        <v>0</v>
      </c>
      <c r="AB62">
        <v>6.69038032</v>
      </c>
      <c r="AC62">
        <v>4.9163427199999994</v>
      </c>
      <c r="AD62">
        <v>4.6303691999999996</v>
      </c>
      <c r="AE62">
        <v>7.8211680000000001</v>
      </c>
      <c r="AF62">
        <v>0</v>
      </c>
      <c r="AG62">
        <v>0</v>
      </c>
      <c r="AH62">
        <v>15.153893999999999</v>
      </c>
      <c r="AI62">
        <v>0</v>
      </c>
      <c r="AJ62">
        <v>0</v>
      </c>
      <c r="AK62">
        <v>12.891999999999998</v>
      </c>
      <c r="AL62">
        <v>5.9020000000000019</v>
      </c>
      <c r="AM62">
        <v>0</v>
      </c>
      <c r="AN62">
        <v>0</v>
      </c>
      <c r="AO62">
        <v>5.2273199999999997</v>
      </c>
      <c r="AP62">
        <v>2.9283659999999991</v>
      </c>
      <c r="AQ62">
        <v>0</v>
      </c>
      <c r="AR62">
        <v>2.80416</v>
      </c>
      <c r="AS62">
        <v>2.9042867999999999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18.783297417996391</v>
      </c>
      <c r="BB62">
        <f t="shared" si="0"/>
        <v>555.62948416270876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51.794215320414423</v>
      </c>
      <c r="L63">
        <v>18.380904941513485</v>
      </c>
      <c r="M63">
        <v>0</v>
      </c>
      <c r="N63">
        <v>30.004266958424509</v>
      </c>
      <c r="O63">
        <v>50.378079804798531</v>
      </c>
      <c r="P63">
        <v>68.384897745149459</v>
      </c>
      <c r="Q63">
        <v>5.5429004739336492</v>
      </c>
      <c r="R63">
        <v>10.770661838575956</v>
      </c>
      <c r="S63">
        <v>6.6983097532314932</v>
      </c>
      <c r="T63">
        <v>0</v>
      </c>
      <c r="U63">
        <v>243.68393814616232</v>
      </c>
      <c r="V63">
        <v>5.2729675810473813</v>
      </c>
      <c r="W63">
        <v>11.785862566844919</v>
      </c>
      <c r="X63">
        <v>24.976739377649128</v>
      </c>
      <c r="Y63">
        <v>0</v>
      </c>
      <c r="Z63">
        <v>1.6646651999999995</v>
      </c>
      <c r="AA63">
        <v>0</v>
      </c>
      <c r="AB63">
        <v>6.69038032</v>
      </c>
      <c r="AC63">
        <v>4.9163427199999994</v>
      </c>
      <c r="AD63">
        <v>4.6303691999999996</v>
      </c>
      <c r="AE63">
        <v>7.8211680000000001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12.891999999999998</v>
      </c>
      <c r="AL63">
        <v>5.9020000000000019</v>
      </c>
      <c r="AM63">
        <v>0</v>
      </c>
      <c r="AN63">
        <v>0</v>
      </c>
      <c r="AO63">
        <v>5.2273199999999997</v>
      </c>
      <c r="AP63">
        <v>2.9283659999999991</v>
      </c>
      <c r="AQ63">
        <v>0</v>
      </c>
      <c r="AR63">
        <v>2.80416</v>
      </c>
      <c r="AS63">
        <v>2.9042867999999999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19.746831725617625</v>
      </c>
      <c r="BB63">
        <f t="shared" si="0"/>
        <v>584.13183682212775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51.794215320414423</v>
      </c>
      <c r="L64">
        <v>18.380904941513485</v>
      </c>
      <c r="M64">
        <v>0</v>
      </c>
      <c r="N64">
        <v>30.004266958424509</v>
      </c>
      <c r="O64">
        <v>50.378079804798531</v>
      </c>
      <c r="P64">
        <v>68.384897745149459</v>
      </c>
      <c r="Q64">
        <v>5.5429004739336492</v>
      </c>
      <c r="R64">
        <v>10.770661838575956</v>
      </c>
      <c r="S64">
        <v>6.6983097532314932</v>
      </c>
      <c r="T64">
        <v>0</v>
      </c>
      <c r="U64">
        <v>243.68393814616232</v>
      </c>
      <c r="V64">
        <v>5.2729675810473813</v>
      </c>
      <c r="W64">
        <v>11.785862566844919</v>
      </c>
      <c r="X64">
        <v>24.976739377649128</v>
      </c>
      <c r="Y64">
        <v>0</v>
      </c>
      <c r="Z64">
        <v>1.6646651999999995</v>
      </c>
      <c r="AA64">
        <v>0</v>
      </c>
      <c r="AB64">
        <v>6.69038032</v>
      </c>
      <c r="AC64">
        <v>4.9163427199999994</v>
      </c>
      <c r="AD64">
        <v>4.6303691999999996</v>
      </c>
      <c r="AE64">
        <v>7.8211680000000001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12.891999999999998</v>
      </c>
      <c r="AL64">
        <v>5.9020000000000019</v>
      </c>
      <c r="AM64">
        <v>0</v>
      </c>
      <c r="AN64">
        <v>0</v>
      </c>
      <c r="AO64">
        <v>5.2273199999999997</v>
      </c>
      <c r="AP64">
        <v>2.9283659999999991</v>
      </c>
      <c r="AQ64">
        <v>0</v>
      </c>
      <c r="AR64">
        <v>2.80416</v>
      </c>
      <c r="AS64">
        <v>2.9042867999999999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19.746831725617625</v>
      </c>
      <c r="BB64">
        <f t="shared" si="0"/>
        <v>584.13183682212775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51.794215320414423</v>
      </c>
      <c r="L65">
        <v>18.380904941513485</v>
      </c>
      <c r="M65">
        <v>0</v>
      </c>
      <c r="N65">
        <v>30.004266958424509</v>
      </c>
      <c r="O65">
        <v>50.378079804798531</v>
      </c>
      <c r="P65">
        <v>67.28055745944711</v>
      </c>
      <c r="Q65">
        <v>5.5429004739336492</v>
      </c>
      <c r="R65">
        <v>10.770661838575956</v>
      </c>
      <c r="S65">
        <v>6.6983097532314932</v>
      </c>
      <c r="T65">
        <v>0</v>
      </c>
      <c r="U65">
        <v>243.68393814616232</v>
      </c>
      <c r="V65">
        <v>5.2729675810473813</v>
      </c>
      <c r="W65">
        <v>11.785862566844919</v>
      </c>
      <c r="X65">
        <v>24.976739377649128</v>
      </c>
      <c r="Y65">
        <v>0</v>
      </c>
      <c r="Z65">
        <v>1.6646651999999995</v>
      </c>
      <c r="AA65">
        <v>0</v>
      </c>
      <c r="AB65">
        <v>6.69038032</v>
      </c>
      <c r="AC65">
        <v>4.9163427199999994</v>
      </c>
      <c r="AD65">
        <v>4.6303691999999996</v>
      </c>
      <c r="AE65">
        <v>7.8211680000000001</v>
      </c>
      <c r="AF65">
        <v>0</v>
      </c>
      <c r="AG65">
        <v>0</v>
      </c>
      <c r="AH65">
        <v>14.43228</v>
      </c>
      <c r="AI65">
        <v>0</v>
      </c>
      <c r="AJ65">
        <v>0</v>
      </c>
      <c r="AK65">
        <v>12.891999999999998</v>
      </c>
      <c r="AL65">
        <v>5.9020000000000019</v>
      </c>
      <c r="AM65">
        <v>0</v>
      </c>
      <c r="AN65">
        <v>0</v>
      </c>
      <c r="AO65">
        <v>5.2273199999999997</v>
      </c>
      <c r="AP65">
        <v>2.9283659999999991</v>
      </c>
      <c r="AQ65">
        <v>0</v>
      </c>
      <c r="AR65">
        <v>2.243328</v>
      </c>
      <c r="AS65">
        <v>2.9042867999999999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19.581475708275143</v>
      </c>
      <c r="BB65">
        <f t="shared" si="0"/>
        <v>579.24043475376789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51.794215320414423</v>
      </c>
      <c r="L66">
        <v>18.380904941513485</v>
      </c>
      <c r="M66">
        <v>0</v>
      </c>
      <c r="N66">
        <v>30.004266958424509</v>
      </c>
      <c r="O66">
        <v>50.378079804798531</v>
      </c>
      <c r="P66">
        <v>67.28055745944711</v>
      </c>
      <c r="Q66">
        <v>5.5429004739336492</v>
      </c>
      <c r="R66">
        <v>10.770661838575956</v>
      </c>
      <c r="S66">
        <v>6.6983097532314932</v>
      </c>
      <c r="T66">
        <v>0</v>
      </c>
      <c r="U66">
        <v>243.68393814616232</v>
      </c>
      <c r="V66">
        <v>5.2729675810473813</v>
      </c>
      <c r="W66">
        <v>11.785862566844919</v>
      </c>
      <c r="X66">
        <v>24.976739377649128</v>
      </c>
      <c r="Y66">
        <v>0</v>
      </c>
      <c r="Z66">
        <v>1.6646651999999995</v>
      </c>
      <c r="AA66">
        <v>3.5685374400000005</v>
      </c>
      <c r="AB66">
        <v>6.69038032</v>
      </c>
      <c r="AC66">
        <v>4.9163427199999994</v>
      </c>
      <c r="AD66">
        <v>4.6303691999999996</v>
      </c>
      <c r="AE66">
        <v>7.8211680000000001</v>
      </c>
      <c r="AF66">
        <v>0</v>
      </c>
      <c r="AG66">
        <v>0</v>
      </c>
      <c r="AH66">
        <v>14.43228</v>
      </c>
      <c r="AI66">
        <v>0</v>
      </c>
      <c r="AJ66">
        <v>0</v>
      </c>
      <c r="AK66">
        <v>12.891999999999998</v>
      </c>
      <c r="AL66">
        <v>5.9020000000000019</v>
      </c>
      <c r="AM66">
        <v>0</v>
      </c>
      <c r="AN66">
        <v>0</v>
      </c>
      <c r="AO66">
        <v>5.2273199999999997</v>
      </c>
      <c r="AP66">
        <v>2.9283659999999991</v>
      </c>
      <c r="AQ66">
        <v>0</v>
      </c>
      <c r="AR66">
        <v>2.243328</v>
      </c>
      <c r="AS66">
        <v>2.9042867999999999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19.698166864275144</v>
      </c>
      <c r="BB66">
        <f t="shared" si="0"/>
        <v>582.69228103776788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51.794215320414423</v>
      </c>
      <c r="L67">
        <v>18.380904941513485</v>
      </c>
      <c r="M67">
        <v>0</v>
      </c>
      <c r="N67">
        <v>30.004266958424509</v>
      </c>
      <c r="O67">
        <v>50.378079804798531</v>
      </c>
      <c r="P67">
        <v>67.28055745944711</v>
      </c>
      <c r="Q67">
        <v>5.5429004739336492</v>
      </c>
      <c r="R67">
        <v>10.770661838575956</v>
      </c>
      <c r="S67">
        <v>6.6983097532314932</v>
      </c>
      <c r="T67">
        <v>0</v>
      </c>
      <c r="U67">
        <v>243.68393814616232</v>
      </c>
      <c r="V67">
        <v>5.2729675810473813</v>
      </c>
      <c r="W67">
        <v>11.785862566844919</v>
      </c>
      <c r="X67">
        <v>24.976739377649128</v>
      </c>
      <c r="Y67">
        <v>0</v>
      </c>
      <c r="Z67">
        <v>1.6646651999999995</v>
      </c>
      <c r="AA67">
        <v>3.5685374400000005</v>
      </c>
      <c r="AB67">
        <v>6.69038032</v>
      </c>
      <c r="AC67">
        <v>4.9163427199999994</v>
      </c>
      <c r="AD67">
        <v>4.6303691999999996</v>
      </c>
      <c r="AE67">
        <v>7.8211680000000001</v>
      </c>
      <c r="AF67">
        <v>0</v>
      </c>
      <c r="AG67">
        <v>0</v>
      </c>
      <c r="AH67">
        <v>14.43228</v>
      </c>
      <c r="AI67">
        <v>0</v>
      </c>
      <c r="AJ67">
        <v>0</v>
      </c>
      <c r="AK67">
        <v>12.891999999999998</v>
      </c>
      <c r="AL67">
        <v>11.804000000000004</v>
      </c>
      <c r="AM67">
        <v>0</v>
      </c>
      <c r="AN67">
        <v>0</v>
      </c>
      <c r="AO67">
        <v>6.2727839999999997</v>
      </c>
      <c r="AP67">
        <v>2.9283659999999991</v>
      </c>
      <c r="AQ67">
        <v>0</v>
      </c>
      <c r="AR67">
        <v>2.80416</v>
      </c>
      <c r="AS67">
        <v>2.9042867999999999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19.943688194275147</v>
      </c>
      <c r="BB67">
        <f t="shared" si="0"/>
        <v>589.95505570776777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51.794215320414423</v>
      </c>
      <c r="L68">
        <v>65.25298245014244</v>
      </c>
      <c r="M68">
        <v>0</v>
      </c>
      <c r="N68">
        <v>30.004266958424509</v>
      </c>
      <c r="O68">
        <v>50.378079804798531</v>
      </c>
      <c r="P68">
        <v>67.28055745944711</v>
      </c>
      <c r="Q68">
        <v>5.5429004739336492</v>
      </c>
      <c r="R68">
        <v>10.770661838575956</v>
      </c>
      <c r="S68">
        <v>6.6983097532314932</v>
      </c>
      <c r="T68">
        <v>0</v>
      </c>
      <c r="U68">
        <v>243.68393814616232</v>
      </c>
      <c r="V68">
        <v>5.2729675810473813</v>
      </c>
      <c r="W68">
        <v>11.785862566844919</v>
      </c>
      <c r="X68">
        <v>24.976739377649128</v>
      </c>
      <c r="Y68">
        <v>0</v>
      </c>
      <c r="Z68">
        <v>1.6646651999999995</v>
      </c>
      <c r="AA68">
        <v>3.5685374400000005</v>
      </c>
      <c r="AB68">
        <v>6.69038032</v>
      </c>
      <c r="AC68">
        <v>4.9163427199999994</v>
      </c>
      <c r="AD68">
        <v>4.6303691999999996</v>
      </c>
      <c r="AE68">
        <v>7.8211680000000001</v>
      </c>
      <c r="AF68">
        <v>0</v>
      </c>
      <c r="AG68">
        <v>0</v>
      </c>
      <c r="AH68">
        <v>14.43228</v>
      </c>
      <c r="AI68">
        <v>0</v>
      </c>
      <c r="AJ68">
        <v>0</v>
      </c>
      <c r="AK68">
        <v>12.891999999999998</v>
      </c>
      <c r="AL68">
        <v>20.361900000000009</v>
      </c>
      <c r="AM68">
        <v>0</v>
      </c>
      <c r="AN68">
        <v>0</v>
      </c>
      <c r="AO68">
        <v>6.2727839999999997</v>
      </c>
      <c r="AP68">
        <v>2.9283659999999991</v>
      </c>
      <c r="AQ68">
        <v>0</v>
      </c>
      <c r="AR68">
        <v>2.80416</v>
      </c>
      <c r="AS68">
        <v>2.9042867999999999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21.75624853584182</v>
      </c>
      <c r="BB68">
        <f t="shared" ref="BB68:BB99" si="1">SUM(B68:AZ68)-BA68</f>
        <v>643.57247287483017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51.794215320414423</v>
      </c>
      <c r="L69">
        <v>65.25298245014244</v>
      </c>
      <c r="M69">
        <v>0</v>
      </c>
      <c r="N69">
        <v>30.004266958424509</v>
      </c>
      <c r="O69">
        <v>50.378079804798531</v>
      </c>
      <c r="P69">
        <v>67.28055745944711</v>
      </c>
      <c r="Q69">
        <v>5.5429004739336492</v>
      </c>
      <c r="R69">
        <v>10.770661838575956</v>
      </c>
      <c r="S69">
        <v>6.6983097532314932</v>
      </c>
      <c r="T69">
        <v>0</v>
      </c>
      <c r="U69">
        <v>243.68393814616232</v>
      </c>
      <c r="V69">
        <v>3.6175631979695435</v>
      </c>
      <c r="W69">
        <v>11.785862566844919</v>
      </c>
      <c r="X69">
        <v>24.976739377649128</v>
      </c>
      <c r="Y69">
        <v>0</v>
      </c>
      <c r="Z69">
        <v>1.6646651999999995</v>
      </c>
      <c r="AA69">
        <v>7.137074880000001</v>
      </c>
      <c r="AB69">
        <v>3.3451901599999991</v>
      </c>
      <c r="AC69">
        <v>2.4581713600000001</v>
      </c>
      <c r="AD69">
        <v>4.6303691999999996</v>
      </c>
      <c r="AE69">
        <v>7.4952860000000001</v>
      </c>
      <c r="AF69">
        <v>0</v>
      </c>
      <c r="AG69">
        <v>0</v>
      </c>
      <c r="AH69">
        <v>14.43228</v>
      </c>
      <c r="AI69">
        <v>0</v>
      </c>
      <c r="AJ69">
        <v>0</v>
      </c>
      <c r="AK69">
        <v>12.891999999999998</v>
      </c>
      <c r="AL69">
        <v>20.361900000000009</v>
      </c>
      <c r="AM69">
        <v>0</v>
      </c>
      <c r="AN69">
        <v>0</v>
      </c>
      <c r="AO69">
        <v>6.2727839999999997</v>
      </c>
      <c r="AP69">
        <v>2.9283659999999991</v>
      </c>
      <c r="AQ69">
        <v>0</v>
      </c>
      <c r="AR69">
        <v>13.459967999999998</v>
      </c>
      <c r="AS69">
        <v>2.9042867999999999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21.966826314185219</v>
      </c>
      <c r="BB69">
        <f t="shared" si="1"/>
        <v>649.80159263340875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51.794215320414423</v>
      </c>
      <c r="L70">
        <v>65.25298245014244</v>
      </c>
      <c r="M70">
        <v>0</v>
      </c>
      <c r="N70">
        <v>30.004266958424509</v>
      </c>
      <c r="O70">
        <v>50.378079804798531</v>
      </c>
      <c r="P70">
        <v>67.28055745944711</v>
      </c>
      <c r="Q70">
        <v>5.5429004739336492</v>
      </c>
      <c r="R70">
        <v>10.770661838575956</v>
      </c>
      <c r="S70">
        <v>6.6983097532314932</v>
      </c>
      <c r="T70">
        <v>0</v>
      </c>
      <c r="U70">
        <v>243.68393814616232</v>
      </c>
      <c r="V70">
        <v>3.6175631979695435</v>
      </c>
      <c r="W70">
        <v>11.785862566844919</v>
      </c>
      <c r="X70">
        <v>24.976739377649128</v>
      </c>
      <c r="Y70">
        <v>0</v>
      </c>
      <c r="Z70">
        <v>1.6646651999999995</v>
      </c>
      <c r="AA70">
        <v>7.137074880000001</v>
      </c>
      <c r="AB70">
        <v>3.3451901599999991</v>
      </c>
      <c r="AC70">
        <v>2.4581713600000001</v>
      </c>
      <c r="AD70">
        <v>4.6303691999999996</v>
      </c>
      <c r="AE70">
        <v>7.4952860000000001</v>
      </c>
      <c r="AF70">
        <v>0</v>
      </c>
      <c r="AG70">
        <v>0</v>
      </c>
      <c r="AH70">
        <v>14.43228</v>
      </c>
      <c r="AI70">
        <v>0</v>
      </c>
      <c r="AJ70">
        <v>0</v>
      </c>
      <c r="AK70">
        <v>12.891999999999998</v>
      </c>
      <c r="AL70">
        <v>20.361900000000009</v>
      </c>
      <c r="AM70">
        <v>0</v>
      </c>
      <c r="AN70">
        <v>0</v>
      </c>
      <c r="AO70">
        <v>6.2727839999999997</v>
      </c>
      <c r="AP70">
        <v>2.9283659999999991</v>
      </c>
      <c r="AQ70">
        <v>0</v>
      </c>
      <c r="AR70">
        <v>13.459967999999998</v>
      </c>
      <c r="AS70">
        <v>2.9042867999999999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21.966826314185219</v>
      </c>
      <c r="BB70">
        <f t="shared" si="1"/>
        <v>649.80159263340875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51.794215320414423</v>
      </c>
      <c r="L71">
        <v>65.25298245014244</v>
      </c>
      <c r="M71">
        <v>0</v>
      </c>
      <c r="N71">
        <v>30.004266958424509</v>
      </c>
      <c r="O71">
        <v>50.378079804798531</v>
      </c>
      <c r="P71">
        <v>67.28055745944711</v>
      </c>
      <c r="Q71">
        <v>5.5429004739336492</v>
      </c>
      <c r="R71">
        <v>10.770661838575956</v>
      </c>
      <c r="S71">
        <v>6.6983097532314932</v>
      </c>
      <c r="T71">
        <v>0</v>
      </c>
      <c r="U71">
        <v>243.68393814616232</v>
      </c>
      <c r="V71">
        <v>3.6175631979695435</v>
      </c>
      <c r="W71">
        <v>11.785862566844919</v>
      </c>
      <c r="X71">
        <v>24.976739377649128</v>
      </c>
      <c r="Y71">
        <v>0</v>
      </c>
      <c r="Z71">
        <v>1.6646651999999995</v>
      </c>
      <c r="AA71">
        <v>7.137074880000001</v>
      </c>
      <c r="AB71">
        <v>3.3451901599999991</v>
      </c>
      <c r="AC71">
        <v>2.4581713600000001</v>
      </c>
      <c r="AD71">
        <v>4.6303691999999996</v>
      </c>
      <c r="AE71">
        <v>7.4952860000000001</v>
      </c>
      <c r="AF71">
        <v>0</v>
      </c>
      <c r="AG71">
        <v>0</v>
      </c>
      <c r="AH71">
        <v>14.43228</v>
      </c>
      <c r="AI71">
        <v>0</v>
      </c>
      <c r="AJ71">
        <v>0</v>
      </c>
      <c r="AK71">
        <v>12.891999999999998</v>
      </c>
      <c r="AL71">
        <v>20.361900000000009</v>
      </c>
      <c r="AM71">
        <v>0</v>
      </c>
      <c r="AN71">
        <v>0</v>
      </c>
      <c r="AO71">
        <v>6.2727839999999997</v>
      </c>
      <c r="AP71">
        <v>2.9283659999999991</v>
      </c>
      <c r="AQ71">
        <v>0</v>
      </c>
      <c r="AR71">
        <v>2.80416</v>
      </c>
      <c r="AS71">
        <v>2.9042867999999999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21.618381494185222</v>
      </c>
      <c r="BB71">
        <f t="shared" si="1"/>
        <v>639.49422945340882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51.794215320414423</v>
      </c>
      <c r="L72">
        <v>65.25298245014244</v>
      </c>
      <c r="M72">
        <v>0</v>
      </c>
      <c r="N72">
        <v>30.004266958424509</v>
      </c>
      <c r="O72">
        <v>50.378079804798531</v>
      </c>
      <c r="P72">
        <v>67.28055745944711</v>
      </c>
      <c r="Q72">
        <v>5.5429004739336492</v>
      </c>
      <c r="R72">
        <v>10.770661838575956</v>
      </c>
      <c r="S72">
        <v>6.6983097532314932</v>
      </c>
      <c r="T72">
        <v>0</v>
      </c>
      <c r="U72">
        <v>243.68393814616232</v>
      </c>
      <c r="V72">
        <v>3.6175631979695435</v>
      </c>
      <c r="W72">
        <v>11.785862566844919</v>
      </c>
      <c r="X72">
        <v>24.976739377649128</v>
      </c>
      <c r="Y72">
        <v>0</v>
      </c>
      <c r="Z72">
        <v>1.6646651999999995</v>
      </c>
      <c r="AA72">
        <v>10.70561232</v>
      </c>
      <c r="AB72">
        <v>3.3451901599999991</v>
      </c>
      <c r="AC72">
        <v>2.4581713600000001</v>
      </c>
      <c r="AD72">
        <v>4.6303691999999996</v>
      </c>
      <c r="AE72">
        <v>7.4952860000000001</v>
      </c>
      <c r="AF72">
        <v>0</v>
      </c>
      <c r="AG72">
        <v>0</v>
      </c>
      <c r="AH72">
        <v>14.43228</v>
      </c>
      <c r="AI72">
        <v>0</v>
      </c>
      <c r="AJ72">
        <v>0</v>
      </c>
      <c r="AK72">
        <v>12.891999999999998</v>
      </c>
      <c r="AL72">
        <v>11.804000000000004</v>
      </c>
      <c r="AM72">
        <v>0</v>
      </c>
      <c r="AN72">
        <v>0</v>
      </c>
      <c r="AO72">
        <v>6.2727839999999997</v>
      </c>
      <c r="AP72">
        <v>2.9283659999999991</v>
      </c>
      <c r="AQ72">
        <v>0</v>
      </c>
      <c r="AR72">
        <v>2.80416</v>
      </c>
      <c r="AS72">
        <v>2.9042867999999999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21.455229218601744</v>
      </c>
      <c r="BB72">
        <f t="shared" si="1"/>
        <v>634.66801916899226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51.794215320414423</v>
      </c>
      <c r="L73">
        <v>65.25298245014244</v>
      </c>
      <c r="M73">
        <v>0</v>
      </c>
      <c r="N73">
        <v>30.004266958424509</v>
      </c>
      <c r="O73">
        <v>50.378079804798531</v>
      </c>
      <c r="P73">
        <v>68.020169491525436</v>
      </c>
      <c r="Q73">
        <v>5.5429004739336492</v>
      </c>
      <c r="R73">
        <v>10.770661838575956</v>
      </c>
      <c r="S73">
        <v>6.6983097532314932</v>
      </c>
      <c r="T73">
        <v>0</v>
      </c>
      <c r="U73">
        <v>243.68393814616232</v>
      </c>
      <c r="V73">
        <v>3.6175631979695435</v>
      </c>
      <c r="W73">
        <v>11.785862566844919</v>
      </c>
      <c r="X73">
        <v>24.976739377649128</v>
      </c>
      <c r="Y73">
        <v>0</v>
      </c>
      <c r="Z73">
        <v>0.27939999999999998</v>
      </c>
      <c r="AA73">
        <v>10.70561232</v>
      </c>
      <c r="AB73">
        <v>6.69038032</v>
      </c>
      <c r="AC73">
        <v>4.9163427199999994</v>
      </c>
      <c r="AD73">
        <v>4.6303691999999996</v>
      </c>
      <c r="AE73">
        <v>7.4952860000000001</v>
      </c>
      <c r="AF73">
        <v>0</v>
      </c>
      <c r="AG73">
        <v>0</v>
      </c>
      <c r="AH73">
        <v>14.43228</v>
      </c>
      <c r="AI73">
        <v>0.80835500000000005</v>
      </c>
      <c r="AJ73">
        <v>0</v>
      </c>
      <c r="AK73">
        <v>12.891999999999998</v>
      </c>
      <c r="AL73">
        <v>5.9020000000000019</v>
      </c>
      <c r="AM73">
        <v>0.67707936507936506</v>
      </c>
      <c r="AN73">
        <v>0</v>
      </c>
      <c r="AO73">
        <v>6.2727839999999997</v>
      </c>
      <c r="AP73">
        <v>2.9283659999999991</v>
      </c>
      <c r="AQ73">
        <v>0</v>
      </c>
      <c r="AR73">
        <v>2.80416</v>
      </c>
      <c r="AS73">
        <v>2.9042867999999999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21.479465000495175</v>
      </c>
      <c r="BB73">
        <f t="shared" si="1"/>
        <v>635.38492610425658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51.794215320414423</v>
      </c>
      <c r="L74">
        <v>65.25298245014244</v>
      </c>
      <c r="M74">
        <v>0</v>
      </c>
      <c r="N74">
        <v>30.004266958424509</v>
      </c>
      <c r="O74">
        <v>50.378079804798531</v>
      </c>
      <c r="P74">
        <v>68.020169491525436</v>
      </c>
      <c r="Q74">
        <v>5.5429004739336492</v>
      </c>
      <c r="R74">
        <v>10.770661838575956</v>
      </c>
      <c r="S74">
        <v>6.6983097532314932</v>
      </c>
      <c r="T74">
        <v>0</v>
      </c>
      <c r="U74">
        <v>243.68393814616232</v>
      </c>
      <c r="V74">
        <v>3.6175631979695435</v>
      </c>
      <c r="W74">
        <v>11.785862566844919</v>
      </c>
      <c r="X74">
        <v>24.976739377649128</v>
      </c>
      <c r="Y74">
        <v>0</v>
      </c>
      <c r="Z74">
        <v>0.27939999999999998</v>
      </c>
      <c r="AA74">
        <v>10.70561232</v>
      </c>
      <c r="AB74">
        <v>6.69038032</v>
      </c>
      <c r="AC74">
        <v>4.9163427199999994</v>
      </c>
      <c r="AD74">
        <v>4.6303691999999996</v>
      </c>
      <c r="AE74">
        <v>7.4952860000000001</v>
      </c>
      <c r="AF74">
        <v>0</v>
      </c>
      <c r="AG74">
        <v>0</v>
      </c>
      <c r="AH74">
        <v>14.43228</v>
      </c>
      <c r="AI74">
        <v>0.80835500000000005</v>
      </c>
      <c r="AJ74">
        <v>0</v>
      </c>
      <c r="AK74">
        <v>12.891999999999998</v>
      </c>
      <c r="AL74">
        <v>5.9020000000000019</v>
      </c>
      <c r="AM74">
        <v>1.2187428571428573</v>
      </c>
      <c r="AN74">
        <v>0</v>
      </c>
      <c r="AO74">
        <v>6.2727839999999997</v>
      </c>
      <c r="AP74">
        <v>2.9283659999999991</v>
      </c>
      <c r="AQ74">
        <v>0</v>
      </c>
      <c r="AR74">
        <v>2.80416</v>
      </c>
      <c r="AS74">
        <v>2.9042867999999999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21.497177508431683</v>
      </c>
      <c r="BB74">
        <f t="shared" si="1"/>
        <v>635.90887708838352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51.794215320414423</v>
      </c>
      <c r="L75">
        <v>65.25298245014244</v>
      </c>
      <c r="M75">
        <v>0</v>
      </c>
      <c r="N75">
        <v>30.004266958424509</v>
      </c>
      <c r="O75">
        <v>50.378079804798531</v>
      </c>
      <c r="P75">
        <v>68.020169491525436</v>
      </c>
      <c r="Q75">
        <v>5.5429004739336492</v>
      </c>
      <c r="R75">
        <v>10.770661838575956</v>
      </c>
      <c r="S75">
        <v>6.6983097532314932</v>
      </c>
      <c r="T75">
        <v>0</v>
      </c>
      <c r="U75">
        <v>243.68393814616232</v>
      </c>
      <c r="V75">
        <v>3.6175631979695435</v>
      </c>
      <c r="W75">
        <v>11.785862566844919</v>
      </c>
      <c r="X75">
        <v>24.976739377649128</v>
      </c>
      <c r="Y75">
        <v>0</v>
      </c>
      <c r="Z75">
        <v>0.27939999999999998</v>
      </c>
      <c r="AA75">
        <v>10.70561232</v>
      </c>
      <c r="AB75">
        <v>6.69038032</v>
      </c>
      <c r="AC75">
        <v>4.9163427199999994</v>
      </c>
      <c r="AD75">
        <v>4.6303691999999996</v>
      </c>
      <c r="AE75">
        <v>12.220574999999997</v>
      </c>
      <c r="AF75">
        <v>0</v>
      </c>
      <c r="AG75">
        <v>0</v>
      </c>
      <c r="AH75">
        <v>21.167343999999996</v>
      </c>
      <c r="AI75">
        <v>1.6167100000000001</v>
      </c>
      <c r="AJ75">
        <v>0</v>
      </c>
      <c r="AK75">
        <v>12.891999999999998</v>
      </c>
      <c r="AL75">
        <v>5.9020000000000019</v>
      </c>
      <c r="AM75">
        <v>2.674463492063492</v>
      </c>
      <c r="AN75">
        <v>0</v>
      </c>
      <c r="AO75">
        <v>7.4675999999999991</v>
      </c>
      <c r="AP75">
        <v>2.9283659999999991</v>
      </c>
      <c r="AQ75">
        <v>0</v>
      </c>
      <c r="AR75">
        <v>2.80416</v>
      </c>
      <c r="AS75">
        <v>2.9042867999999999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21.985036978177718</v>
      </c>
      <c r="BB75">
        <f t="shared" si="1"/>
        <v>650.34026225355808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51.794215320414423</v>
      </c>
      <c r="L76">
        <v>65.25298245014244</v>
      </c>
      <c r="M76">
        <v>0</v>
      </c>
      <c r="N76">
        <v>30.004266958424509</v>
      </c>
      <c r="O76">
        <v>50.378079804798531</v>
      </c>
      <c r="P76">
        <v>68.020169491525436</v>
      </c>
      <c r="Q76">
        <v>5.5429004739336492</v>
      </c>
      <c r="R76">
        <v>10.770661838575956</v>
      </c>
      <c r="S76">
        <v>6.6983097532314932</v>
      </c>
      <c r="T76">
        <v>0</v>
      </c>
      <c r="U76">
        <v>243.68393814616232</v>
      </c>
      <c r="V76">
        <v>3.6175631979695435</v>
      </c>
      <c r="W76">
        <v>11.785862566844919</v>
      </c>
      <c r="X76">
        <v>24.976739377649128</v>
      </c>
      <c r="Y76">
        <v>0</v>
      </c>
      <c r="Z76">
        <v>0.27939999999999998</v>
      </c>
      <c r="AA76">
        <v>10.70561232</v>
      </c>
      <c r="AB76">
        <v>6.69038032</v>
      </c>
      <c r="AC76">
        <v>4.9163427199999994</v>
      </c>
      <c r="AD76">
        <v>4.6303691999999996</v>
      </c>
      <c r="AE76">
        <v>12.220574999999997</v>
      </c>
      <c r="AF76">
        <v>0</v>
      </c>
      <c r="AG76">
        <v>0</v>
      </c>
      <c r="AH76">
        <v>32.472629999999995</v>
      </c>
      <c r="AI76">
        <v>2.9100780000000004</v>
      </c>
      <c r="AJ76">
        <v>0</v>
      </c>
      <c r="AK76">
        <v>12.891999999999998</v>
      </c>
      <c r="AL76">
        <v>5.9020000000000019</v>
      </c>
      <c r="AM76">
        <v>3.9974765714285718</v>
      </c>
      <c r="AN76">
        <v>0</v>
      </c>
      <c r="AO76">
        <v>7.4675999999999991</v>
      </c>
      <c r="AP76">
        <v>2.9283659999999991</v>
      </c>
      <c r="AQ76">
        <v>0</v>
      </c>
      <c r="AR76">
        <v>2.80416</v>
      </c>
      <c r="AS76">
        <v>2.9042867999999999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22.440275516368189</v>
      </c>
      <c r="BB76">
        <f t="shared" si="1"/>
        <v>663.80669079473273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51.794215320414423</v>
      </c>
      <c r="L77">
        <v>65.25298245014244</v>
      </c>
      <c r="M77">
        <v>0</v>
      </c>
      <c r="N77">
        <v>30.004266958424509</v>
      </c>
      <c r="O77">
        <v>50.378079804798531</v>
      </c>
      <c r="P77">
        <v>68.020169491525436</v>
      </c>
      <c r="Q77">
        <v>5.5429004739336492</v>
      </c>
      <c r="R77">
        <v>10.770661838575956</v>
      </c>
      <c r="S77">
        <v>6.6983097532314932</v>
      </c>
      <c r="T77">
        <v>0</v>
      </c>
      <c r="U77">
        <v>243.68393814616232</v>
      </c>
      <c r="V77">
        <v>3.6193759071117557</v>
      </c>
      <c r="W77">
        <v>11.785862566844919</v>
      </c>
      <c r="X77">
        <v>24.976739377649128</v>
      </c>
      <c r="Y77">
        <v>0</v>
      </c>
      <c r="Z77">
        <v>0.83819999999999995</v>
      </c>
      <c r="AA77">
        <v>10.70561232</v>
      </c>
      <c r="AB77">
        <v>6.69038032</v>
      </c>
      <c r="AC77">
        <v>4.9163427199999994</v>
      </c>
      <c r="AD77">
        <v>6.9455538000000008</v>
      </c>
      <c r="AE77">
        <v>12.220574999999997</v>
      </c>
      <c r="AF77">
        <v>0</v>
      </c>
      <c r="AG77">
        <v>0</v>
      </c>
      <c r="AH77">
        <v>35.647731599999993</v>
      </c>
      <c r="AI77">
        <v>12.416332799999998</v>
      </c>
      <c r="AJ77">
        <v>0</v>
      </c>
      <c r="AK77">
        <v>12.891999999999998</v>
      </c>
      <c r="AL77">
        <v>5.9020000000000019</v>
      </c>
      <c r="AM77">
        <v>3.9974765714285718</v>
      </c>
      <c r="AN77">
        <v>0</v>
      </c>
      <c r="AO77">
        <v>7.4675999999999991</v>
      </c>
      <c r="AP77">
        <v>2.9283659999999991</v>
      </c>
      <c r="AQ77">
        <v>0</v>
      </c>
      <c r="AR77">
        <v>2.80416</v>
      </c>
      <c r="AS77">
        <v>2.9042867999999999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22.948994584287092</v>
      </c>
      <c r="BB77">
        <f t="shared" si="1"/>
        <v>678.85512543595598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51.794215320414423</v>
      </c>
      <c r="L78">
        <v>65.25298245014244</v>
      </c>
      <c r="M78">
        <v>0</v>
      </c>
      <c r="N78">
        <v>30.004266958424509</v>
      </c>
      <c r="O78">
        <v>50.378079804798531</v>
      </c>
      <c r="P78">
        <v>68.020169491525436</v>
      </c>
      <c r="Q78">
        <v>5.5429004739336492</v>
      </c>
      <c r="R78">
        <v>10.770661838575956</v>
      </c>
      <c r="S78">
        <v>6.6983097532314932</v>
      </c>
      <c r="T78">
        <v>0</v>
      </c>
      <c r="U78">
        <v>243.68393814616232</v>
      </c>
      <c r="V78">
        <v>3.6193759071117557</v>
      </c>
      <c r="W78">
        <v>11.785862566844919</v>
      </c>
      <c r="X78">
        <v>24.976739377649128</v>
      </c>
      <c r="Y78">
        <v>0</v>
      </c>
      <c r="Z78">
        <v>4.9939955999999999</v>
      </c>
      <c r="AA78">
        <v>10.70561232</v>
      </c>
      <c r="AB78">
        <v>10.035570480000001</v>
      </c>
      <c r="AC78">
        <v>7.37451408</v>
      </c>
      <c r="AD78">
        <v>9.2822125760000009</v>
      </c>
      <c r="AE78">
        <v>12.556885224000002</v>
      </c>
      <c r="AF78">
        <v>0</v>
      </c>
      <c r="AG78">
        <v>0</v>
      </c>
      <c r="AH78">
        <v>35.647731599999993</v>
      </c>
      <c r="AI78">
        <v>12.416332799999998</v>
      </c>
      <c r="AJ78">
        <v>0</v>
      </c>
      <c r="AK78">
        <v>12.891999999999998</v>
      </c>
      <c r="AL78">
        <v>5.9020000000000019</v>
      </c>
      <c r="AM78">
        <v>3.9974765714285718</v>
      </c>
      <c r="AN78">
        <v>0</v>
      </c>
      <c r="AO78">
        <v>7.4675999999999991</v>
      </c>
      <c r="AP78">
        <v>2.9283659999999991</v>
      </c>
      <c r="AQ78">
        <v>0</v>
      </c>
      <c r="AR78">
        <v>2.80416</v>
      </c>
      <c r="AS78">
        <v>2.9042867999999999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23.362064878287093</v>
      </c>
      <c r="BB78">
        <f t="shared" si="1"/>
        <v>691.07418126195603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51.794215320414423</v>
      </c>
      <c r="L79">
        <v>65.25298245014244</v>
      </c>
      <c r="M79">
        <v>0</v>
      </c>
      <c r="N79">
        <v>30.004266958424509</v>
      </c>
      <c r="O79">
        <v>50.378079804798531</v>
      </c>
      <c r="P79">
        <v>68.020169491525436</v>
      </c>
      <c r="Q79">
        <v>5.5429004739336492</v>
      </c>
      <c r="R79">
        <v>10.770661838575956</v>
      </c>
      <c r="S79">
        <v>6.6983097532314932</v>
      </c>
      <c r="T79">
        <v>0</v>
      </c>
      <c r="U79">
        <v>243.68393814616232</v>
      </c>
      <c r="V79">
        <v>3.6193759071117557</v>
      </c>
      <c r="W79">
        <v>11.785862566844919</v>
      </c>
      <c r="X79">
        <v>24.976739377649128</v>
      </c>
      <c r="Y79">
        <v>0</v>
      </c>
      <c r="Z79">
        <v>4.9939955999999999</v>
      </c>
      <c r="AA79">
        <v>10.70561232</v>
      </c>
      <c r="AB79">
        <v>10.035570480000001</v>
      </c>
      <c r="AC79">
        <v>7.37451408</v>
      </c>
      <c r="AD79">
        <v>9.2822125760000009</v>
      </c>
      <c r="AE79">
        <v>12.556885224000002</v>
      </c>
      <c r="AF79">
        <v>0</v>
      </c>
      <c r="AG79">
        <v>0</v>
      </c>
      <c r="AH79">
        <v>35.647731599999993</v>
      </c>
      <c r="AI79">
        <v>12.416332799999998</v>
      </c>
      <c r="AJ79">
        <v>0</v>
      </c>
      <c r="AK79">
        <v>12.891999999999998</v>
      </c>
      <c r="AL79">
        <v>5.9020000000000019</v>
      </c>
      <c r="AM79">
        <v>3.9974765714285718</v>
      </c>
      <c r="AN79">
        <v>0</v>
      </c>
      <c r="AO79">
        <v>7.4675999999999991</v>
      </c>
      <c r="AP79">
        <v>2.9283659999999991</v>
      </c>
      <c r="AQ79">
        <v>0</v>
      </c>
      <c r="AR79">
        <v>2.80416</v>
      </c>
      <c r="AS79">
        <v>2.9042867999999999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23.362064878287093</v>
      </c>
      <c r="BB79">
        <f t="shared" si="1"/>
        <v>691.07418126195603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51.794215320414423</v>
      </c>
      <c r="L80">
        <v>65.25298245014244</v>
      </c>
      <c r="M80">
        <v>0</v>
      </c>
      <c r="N80">
        <v>30.004266958424509</v>
      </c>
      <c r="O80">
        <v>50.378079804798531</v>
      </c>
      <c r="P80">
        <v>68.020169491525436</v>
      </c>
      <c r="Q80">
        <v>5.5429004739336492</v>
      </c>
      <c r="R80">
        <v>10.770661838575956</v>
      </c>
      <c r="S80">
        <v>6.6983097532314932</v>
      </c>
      <c r="T80">
        <v>0</v>
      </c>
      <c r="U80">
        <v>243.68393814616232</v>
      </c>
      <c r="V80">
        <v>3.6193759071117557</v>
      </c>
      <c r="W80">
        <v>11.785862566844919</v>
      </c>
      <c r="X80">
        <v>24.976739377649128</v>
      </c>
      <c r="Y80">
        <v>0</v>
      </c>
      <c r="Z80">
        <v>4.9939955999999999</v>
      </c>
      <c r="AA80">
        <v>10.70561232</v>
      </c>
      <c r="AB80">
        <v>10.035570480000001</v>
      </c>
      <c r="AC80">
        <v>7.37451408</v>
      </c>
      <c r="AD80">
        <v>9.2822125760000009</v>
      </c>
      <c r="AE80">
        <v>12.556885224000002</v>
      </c>
      <c r="AF80">
        <v>0</v>
      </c>
      <c r="AG80">
        <v>0</v>
      </c>
      <c r="AH80">
        <v>35.647731599999993</v>
      </c>
      <c r="AI80">
        <v>12.416332799999998</v>
      </c>
      <c r="AJ80">
        <v>0</v>
      </c>
      <c r="AK80">
        <v>12.891999999999998</v>
      </c>
      <c r="AL80">
        <v>5.9020000000000019</v>
      </c>
      <c r="AM80">
        <v>3.9974765714285718</v>
      </c>
      <c r="AN80">
        <v>0</v>
      </c>
      <c r="AO80">
        <v>7.4675999999999991</v>
      </c>
      <c r="AP80">
        <v>2.9283659999999991</v>
      </c>
      <c r="AQ80">
        <v>0</v>
      </c>
      <c r="AR80">
        <v>2.80416</v>
      </c>
      <c r="AS80">
        <v>2.9042867999999999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23.362064878287093</v>
      </c>
      <c r="BB80">
        <f t="shared" si="1"/>
        <v>691.07418126195603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51.794215320414423</v>
      </c>
      <c r="L81">
        <v>65.25298245014244</v>
      </c>
      <c r="M81">
        <v>0</v>
      </c>
      <c r="N81">
        <v>30.004266958424509</v>
      </c>
      <c r="O81">
        <v>50.378079804798531</v>
      </c>
      <c r="P81">
        <v>68.020169491525436</v>
      </c>
      <c r="Q81">
        <v>5.5429004739336492</v>
      </c>
      <c r="R81">
        <v>10.770661838575956</v>
      </c>
      <c r="S81">
        <v>6.6983097532314932</v>
      </c>
      <c r="T81">
        <v>0</v>
      </c>
      <c r="U81">
        <v>243.68393814616232</v>
      </c>
      <c r="V81">
        <v>1.9772464966711054</v>
      </c>
      <c r="W81">
        <v>11.785862566844919</v>
      </c>
      <c r="X81">
        <v>24.976739377649128</v>
      </c>
      <c r="Y81">
        <v>0</v>
      </c>
      <c r="Z81">
        <v>4.9939955999999999</v>
      </c>
      <c r="AA81">
        <v>10.70561232</v>
      </c>
      <c r="AB81">
        <v>10.035570480000001</v>
      </c>
      <c r="AC81">
        <v>7.37451408</v>
      </c>
      <c r="AD81">
        <v>9.2822125760000009</v>
      </c>
      <c r="AE81">
        <v>12.556885224000002</v>
      </c>
      <c r="AF81">
        <v>0</v>
      </c>
      <c r="AG81">
        <v>0</v>
      </c>
      <c r="AH81">
        <v>35.647731599999993</v>
      </c>
      <c r="AI81">
        <v>12.416332799999998</v>
      </c>
      <c r="AJ81">
        <v>0</v>
      </c>
      <c r="AK81">
        <v>12.891999999999998</v>
      </c>
      <c r="AL81">
        <v>5.9020000000000019</v>
      </c>
      <c r="AM81">
        <v>3.9974765714285718</v>
      </c>
      <c r="AN81">
        <v>0</v>
      </c>
      <c r="AO81">
        <v>7.4675999999999991</v>
      </c>
      <c r="AP81">
        <v>2.9283659999999991</v>
      </c>
      <c r="AQ81">
        <v>0</v>
      </c>
      <c r="AR81">
        <v>13.459967999999998</v>
      </c>
      <c r="AS81">
        <v>8.1661711200000013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23.828875686236387</v>
      </c>
      <c r="BB81">
        <f t="shared" si="1"/>
        <v>704.88293336356605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51.794215320414423</v>
      </c>
      <c r="L82">
        <v>65.25298245014244</v>
      </c>
      <c r="M82">
        <v>0</v>
      </c>
      <c r="N82">
        <v>30.004266958424509</v>
      </c>
      <c r="O82">
        <v>50.378079804798531</v>
      </c>
      <c r="P82">
        <v>68.020169491525436</v>
      </c>
      <c r="Q82">
        <v>5.5429004739336492</v>
      </c>
      <c r="R82">
        <v>10.770661838575956</v>
      </c>
      <c r="S82">
        <v>6.6983097532314932</v>
      </c>
      <c r="T82">
        <v>0</v>
      </c>
      <c r="U82">
        <v>243.68393814616232</v>
      </c>
      <c r="V82">
        <v>1.9772464966711054</v>
      </c>
      <c r="W82">
        <v>11.785862566844919</v>
      </c>
      <c r="X82">
        <v>24.976739377649128</v>
      </c>
      <c r="Y82">
        <v>0</v>
      </c>
      <c r="Z82">
        <v>4.9939955999999999</v>
      </c>
      <c r="AA82">
        <v>10.70561232</v>
      </c>
      <c r="AB82">
        <v>10.035570480000001</v>
      </c>
      <c r="AC82">
        <v>7.37451408</v>
      </c>
      <c r="AD82">
        <v>9.2822125760000009</v>
      </c>
      <c r="AE82">
        <v>12.556885224000002</v>
      </c>
      <c r="AF82">
        <v>0</v>
      </c>
      <c r="AG82">
        <v>0</v>
      </c>
      <c r="AH82">
        <v>35.647731599999993</v>
      </c>
      <c r="AI82">
        <v>8.4068919999999974</v>
      </c>
      <c r="AJ82">
        <v>0</v>
      </c>
      <c r="AK82">
        <v>12.891999999999998</v>
      </c>
      <c r="AL82">
        <v>5.9020000000000019</v>
      </c>
      <c r="AM82">
        <v>3.9974765714285718</v>
      </c>
      <c r="AN82">
        <v>0</v>
      </c>
      <c r="AO82">
        <v>7.4675999999999991</v>
      </c>
      <c r="AP82">
        <v>2.9283659999999991</v>
      </c>
      <c r="AQ82">
        <v>0</v>
      </c>
      <c r="AR82">
        <v>13.459967999999998</v>
      </c>
      <c r="AS82">
        <v>8.1661711200000013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23.697766982236388</v>
      </c>
      <c r="BB82">
        <f t="shared" si="1"/>
        <v>701.00460126756604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51.794215320414423</v>
      </c>
      <c r="L83">
        <v>65.25298245014244</v>
      </c>
      <c r="M83">
        <v>0</v>
      </c>
      <c r="N83">
        <v>30.004266958424509</v>
      </c>
      <c r="O83">
        <v>50.378079804798531</v>
      </c>
      <c r="P83">
        <v>68.020169491525436</v>
      </c>
      <c r="Q83">
        <v>5.5429004739336492</v>
      </c>
      <c r="R83">
        <v>10.770661838575956</v>
      </c>
      <c r="S83">
        <v>6.6983097532314932</v>
      </c>
      <c r="T83">
        <v>0</v>
      </c>
      <c r="U83">
        <v>243.68393814616232</v>
      </c>
      <c r="V83">
        <v>1.9746171795212764</v>
      </c>
      <c r="W83">
        <v>11.785862566844919</v>
      </c>
      <c r="X83">
        <v>24.976739377649128</v>
      </c>
      <c r="Y83">
        <v>0</v>
      </c>
      <c r="Z83">
        <v>4.9939955999999999</v>
      </c>
      <c r="AA83">
        <v>10.70561232</v>
      </c>
      <c r="AB83">
        <v>10.035570480000001</v>
      </c>
      <c r="AC83">
        <v>7.37451408</v>
      </c>
      <c r="AD83">
        <v>9.2822125760000009</v>
      </c>
      <c r="AE83">
        <v>12.556885224000002</v>
      </c>
      <c r="AF83">
        <v>0</v>
      </c>
      <c r="AG83">
        <v>0</v>
      </c>
      <c r="AH83">
        <v>35.647731599999993</v>
      </c>
      <c r="AI83">
        <v>3.8801039999999993</v>
      </c>
      <c r="AJ83">
        <v>0</v>
      </c>
      <c r="AK83">
        <v>12.891999999999998</v>
      </c>
      <c r="AL83">
        <v>5.9020000000000019</v>
      </c>
      <c r="AM83">
        <v>3.9974765714285718</v>
      </c>
      <c r="AN83">
        <v>0</v>
      </c>
      <c r="AO83">
        <v>7.4675999999999991</v>
      </c>
      <c r="AP83">
        <v>2.9283659999999991</v>
      </c>
      <c r="AQ83">
        <v>0</v>
      </c>
      <c r="AR83">
        <v>2.80416</v>
      </c>
      <c r="AS83">
        <v>8.1661711200000013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23.201210063624544</v>
      </c>
      <c r="BB83">
        <f t="shared" si="1"/>
        <v>686.31593286902807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51.794215320414423</v>
      </c>
      <c r="L84">
        <v>65.25298245014244</v>
      </c>
      <c r="M84">
        <v>0</v>
      </c>
      <c r="N84">
        <v>30.004266958424509</v>
      </c>
      <c r="O84">
        <v>50.378079804798531</v>
      </c>
      <c r="P84">
        <v>68.020169491525436</v>
      </c>
      <c r="Q84">
        <v>5.5429004739336492</v>
      </c>
      <c r="R84">
        <v>10.770661838575956</v>
      </c>
      <c r="S84">
        <v>6.6983097532314932</v>
      </c>
      <c r="T84">
        <v>0</v>
      </c>
      <c r="U84">
        <v>243.68393814616232</v>
      </c>
      <c r="V84">
        <v>1.9746171795212764</v>
      </c>
      <c r="W84">
        <v>11.785862566844919</v>
      </c>
      <c r="X84">
        <v>24.976739377649128</v>
      </c>
      <c r="Y84">
        <v>0</v>
      </c>
      <c r="Z84">
        <v>4.9939955999999999</v>
      </c>
      <c r="AA84">
        <v>10.70561232</v>
      </c>
      <c r="AB84">
        <v>10.035570480000001</v>
      </c>
      <c r="AC84">
        <v>7.37451408</v>
      </c>
      <c r="AD84">
        <v>9.2822125760000009</v>
      </c>
      <c r="AE84">
        <v>12.556885224000002</v>
      </c>
      <c r="AF84">
        <v>0</v>
      </c>
      <c r="AG84">
        <v>0</v>
      </c>
      <c r="AH84">
        <v>35.647731599999993</v>
      </c>
      <c r="AI84">
        <v>0.80835500000000005</v>
      </c>
      <c r="AJ84">
        <v>0</v>
      </c>
      <c r="AK84">
        <v>12.891999999999998</v>
      </c>
      <c r="AL84">
        <v>5.9020000000000019</v>
      </c>
      <c r="AM84">
        <v>3.9974765714285718</v>
      </c>
      <c r="AN84">
        <v>0</v>
      </c>
      <c r="AO84">
        <v>7.4675999999999991</v>
      </c>
      <c r="AP84">
        <v>2.9283659999999991</v>
      </c>
      <c r="AQ84">
        <v>0</v>
      </c>
      <c r="AR84">
        <v>2.80416</v>
      </c>
      <c r="AS84">
        <v>8.1661711200000013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23.100763985624539</v>
      </c>
      <c r="BB84">
        <f t="shared" si="1"/>
        <v>683.34462994702812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51.794215320414423</v>
      </c>
      <c r="L85">
        <v>65.25298245014244</v>
      </c>
      <c r="M85">
        <v>0</v>
      </c>
      <c r="N85">
        <v>30.004266958424509</v>
      </c>
      <c r="O85">
        <v>50.378079804798531</v>
      </c>
      <c r="P85">
        <v>68.020169491525436</v>
      </c>
      <c r="Q85">
        <v>5.5429004739336492</v>
      </c>
      <c r="R85">
        <v>10.770661838575956</v>
      </c>
      <c r="S85">
        <v>6.6983097532314932</v>
      </c>
      <c r="T85">
        <v>0</v>
      </c>
      <c r="U85">
        <v>243.68393814616232</v>
      </c>
      <c r="V85">
        <v>1.9734973404255318</v>
      </c>
      <c r="W85">
        <v>11.785862566844919</v>
      </c>
      <c r="X85">
        <v>24.976739377649128</v>
      </c>
      <c r="Y85">
        <v>0</v>
      </c>
      <c r="Z85">
        <v>4.9939955999999999</v>
      </c>
      <c r="AA85">
        <v>10.70561232</v>
      </c>
      <c r="AB85">
        <v>10.035570480000001</v>
      </c>
      <c r="AC85">
        <v>7.37451408</v>
      </c>
      <c r="AD85">
        <v>9.2822125760000009</v>
      </c>
      <c r="AE85">
        <v>12.556885224000002</v>
      </c>
      <c r="AF85">
        <v>0</v>
      </c>
      <c r="AG85">
        <v>0</v>
      </c>
      <c r="AH85">
        <v>35.647731599999993</v>
      </c>
      <c r="AI85">
        <v>0.80835500000000005</v>
      </c>
      <c r="AJ85">
        <v>0</v>
      </c>
      <c r="AK85">
        <v>12.891999999999998</v>
      </c>
      <c r="AL85">
        <v>5.9020000000000019</v>
      </c>
      <c r="AM85">
        <v>3.9974765714285718</v>
      </c>
      <c r="AN85">
        <v>0</v>
      </c>
      <c r="AO85">
        <v>7.4675999999999991</v>
      </c>
      <c r="AP85">
        <v>2.9283659999999991</v>
      </c>
      <c r="AQ85">
        <v>0</v>
      </c>
      <c r="AR85">
        <v>2.80416</v>
      </c>
      <c r="AS85">
        <v>2.9042867999999999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22.928663747156456</v>
      </c>
      <c r="BB85">
        <f t="shared" si="1"/>
        <v>678.25372602640061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51.794215320414423</v>
      </c>
      <c r="L86">
        <v>65.25298245014244</v>
      </c>
      <c r="M86">
        <v>0</v>
      </c>
      <c r="N86">
        <v>30.004266958424509</v>
      </c>
      <c r="O86">
        <v>50.378079804798531</v>
      </c>
      <c r="P86">
        <v>68.020169491525436</v>
      </c>
      <c r="Q86">
        <v>5.5429004739336492</v>
      </c>
      <c r="R86">
        <v>10.770661838575956</v>
      </c>
      <c r="S86">
        <v>6.6983097532314932</v>
      </c>
      <c r="T86">
        <v>0</v>
      </c>
      <c r="U86">
        <v>243.68393814616232</v>
      </c>
      <c r="V86">
        <v>1.9734973404255318</v>
      </c>
      <c r="W86">
        <v>11.785862566844919</v>
      </c>
      <c r="X86">
        <v>24.976739377649128</v>
      </c>
      <c r="Y86">
        <v>0</v>
      </c>
      <c r="Z86">
        <v>4.9939955999999999</v>
      </c>
      <c r="AA86">
        <v>10.70561232</v>
      </c>
      <c r="AB86">
        <v>10.035570480000001</v>
      </c>
      <c r="AC86">
        <v>7.37451408</v>
      </c>
      <c r="AD86">
        <v>9.2822125760000009</v>
      </c>
      <c r="AE86">
        <v>12.556885224000002</v>
      </c>
      <c r="AF86">
        <v>0</v>
      </c>
      <c r="AG86">
        <v>0</v>
      </c>
      <c r="AH86">
        <v>35.647731599999993</v>
      </c>
      <c r="AI86">
        <v>0.80835500000000005</v>
      </c>
      <c r="AJ86">
        <v>0</v>
      </c>
      <c r="AK86">
        <v>12.891999999999998</v>
      </c>
      <c r="AL86">
        <v>5.9020000000000019</v>
      </c>
      <c r="AM86">
        <v>3.9974765714285718</v>
      </c>
      <c r="AN86">
        <v>0</v>
      </c>
      <c r="AO86">
        <v>7.4675999999999991</v>
      </c>
      <c r="AP86">
        <v>2.9283659999999991</v>
      </c>
      <c r="AQ86">
        <v>0</v>
      </c>
      <c r="AR86">
        <v>2.80416</v>
      </c>
      <c r="AS86">
        <v>2.9042867999999999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22.928663747156456</v>
      </c>
      <c r="BB86">
        <f t="shared" si="1"/>
        <v>678.25372602640061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51.794215320414423</v>
      </c>
      <c r="L87">
        <v>65.254103530554204</v>
      </c>
      <c r="M87">
        <v>0</v>
      </c>
      <c r="N87">
        <v>30.004266958424509</v>
      </c>
      <c r="O87">
        <v>50.378079804798531</v>
      </c>
      <c r="P87">
        <v>68.020169491525436</v>
      </c>
      <c r="Q87">
        <v>5.5429004739336492</v>
      </c>
      <c r="R87">
        <v>10.770661838575956</v>
      </c>
      <c r="S87">
        <v>6.6983097532314932</v>
      </c>
      <c r="T87">
        <v>0</v>
      </c>
      <c r="U87">
        <v>243.68393814616232</v>
      </c>
      <c r="V87">
        <v>1.9734973404255318</v>
      </c>
      <c r="W87">
        <v>11.785862566844919</v>
      </c>
      <c r="X87">
        <v>24.976739377649128</v>
      </c>
      <c r="Y87">
        <v>0</v>
      </c>
      <c r="Z87">
        <v>4.9939955999999999</v>
      </c>
      <c r="AA87">
        <v>10.70561232</v>
      </c>
      <c r="AB87">
        <v>10.035570480000001</v>
      </c>
      <c r="AC87">
        <v>7.37451408</v>
      </c>
      <c r="AD87">
        <v>9.2822125760000009</v>
      </c>
      <c r="AE87">
        <v>12.556885224000002</v>
      </c>
      <c r="AF87">
        <v>0</v>
      </c>
      <c r="AG87">
        <v>0</v>
      </c>
      <c r="AH87">
        <v>33.194244000000005</v>
      </c>
      <c r="AI87">
        <v>0.80835500000000005</v>
      </c>
      <c r="AJ87">
        <v>0</v>
      </c>
      <c r="AK87">
        <v>12.891999999999998</v>
      </c>
      <c r="AL87">
        <v>5.9020000000000019</v>
      </c>
      <c r="AM87">
        <v>3.9974765714285718</v>
      </c>
      <c r="AN87">
        <v>0</v>
      </c>
      <c r="AO87">
        <v>7.4675999999999991</v>
      </c>
      <c r="AP87">
        <v>2.9283659999999991</v>
      </c>
      <c r="AQ87">
        <v>0</v>
      </c>
      <c r="AR87">
        <v>2.80416</v>
      </c>
      <c r="AS87">
        <v>2.9042867999999999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22.84847125444567</v>
      </c>
      <c r="BB87">
        <f t="shared" si="1"/>
        <v>675.88155199952303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51.794215320414423</v>
      </c>
      <c r="L88">
        <v>65.254103530554204</v>
      </c>
      <c r="M88">
        <v>0</v>
      </c>
      <c r="N88">
        <v>30.004266958424509</v>
      </c>
      <c r="O88">
        <v>50.378079804798531</v>
      </c>
      <c r="P88">
        <v>68.020169491525436</v>
      </c>
      <c r="Q88">
        <v>5.5429004739336492</v>
      </c>
      <c r="R88">
        <v>10.770661838575956</v>
      </c>
      <c r="S88">
        <v>6.6983097532314932</v>
      </c>
      <c r="T88">
        <v>0</v>
      </c>
      <c r="U88">
        <v>243.68393814616232</v>
      </c>
      <c r="V88">
        <v>1.9734973404255318</v>
      </c>
      <c r="W88">
        <v>11.785862566844919</v>
      </c>
      <c r="X88">
        <v>24.976739377649128</v>
      </c>
      <c r="Y88">
        <v>0</v>
      </c>
      <c r="Z88">
        <v>4.9939955999999999</v>
      </c>
      <c r="AA88">
        <v>10.70561232</v>
      </c>
      <c r="AB88">
        <v>10.035570480000001</v>
      </c>
      <c r="AC88">
        <v>7.37451408</v>
      </c>
      <c r="AD88">
        <v>9.2822125760000009</v>
      </c>
      <c r="AE88">
        <v>12.556885224000002</v>
      </c>
      <c r="AF88">
        <v>0</v>
      </c>
      <c r="AG88">
        <v>0</v>
      </c>
      <c r="AH88">
        <v>28.864560000000001</v>
      </c>
      <c r="AI88">
        <v>3.556762</v>
      </c>
      <c r="AJ88">
        <v>0</v>
      </c>
      <c r="AK88">
        <v>12.891999999999998</v>
      </c>
      <c r="AL88">
        <v>5.9020000000000019</v>
      </c>
      <c r="AM88">
        <v>3.9974765714285718</v>
      </c>
      <c r="AN88">
        <v>0</v>
      </c>
      <c r="AO88">
        <v>7.4675999999999991</v>
      </c>
      <c r="AP88">
        <v>2.9283659999999991</v>
      </c>
      <c r="AQ88">
        <v>0</v>
      </c>
      <c r="AR88">
        <v>2.80416</v>
      </c>
      <c r="AS88">
        <v>2.9042867999999999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22.79676345844566</v>
      </c>
      <c r="BB88">
        <f t="shared" si="1"/>
        <v>674.3519827955231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51.794215320414423</v>
      </c>
      <c r="L89">
        <v>65.254103530554204</v>
      </c>
      <c r="M89">
        <v>0</v>
      </c>
      <c r="N89">
        <v>30.004266958424509</v>
      </c>
      <c r="O89">
        <v>50.378079804798531</v>
      </c>
      <c r="P89">
        <v>68.020169491525436</v>
      </c>
      <c r="Q89">
        <v>5.5429004739336492</v>
      </c>
      <c r="R89">
        <v>10.770661838575956</v>
      </c>
      <c r="S89">
        <v>6.6983097532314932</v>
      </c>
      <c r="T89">
        <v>0</v>
      </c>
      <c r="U89">
        <v>243.68393814616232</v>
      </c>
      <c r="V89">
        <v>1.9734973404255318</v>
      </c>
      <c r="W89">
        <v>11.785862566844919</v>
      </c>
      <c r="X89">
        <v>24.976739377649128</v>
      </c>
      <c r="Y89">
        <v>0</v>
      </c>
      <c r="Z89">
        <v>4.9939955999999999</v>
      </c>
      <c r="AA89">
        <v>10.70561232</v>
      </c>
      <c r="AB89">
        <v>10.035570480000001</v>
      </c>
      <c r="AC89">
        <v>7.37451408</v>
      </c>
      <c r="AD89">
        <v>9.2822125760000009</v>
      </c>
      <c r="AE89">
        <v>12.556885224000002</v>
      </c>
      <c r="AF89">
        <v>0</v>
      </c>
      <c r="AG89">
        <v>0</v>
      </c>
      <c r="AH89">
        <v>28.864560000000001</v>
      </c>
      <c r="AI89">
        <v>3.556762</v>
      </c>
      <c r="AJ89">
        <v>0</v>
      </c>
      <c r="AK89">
        <v>12.891999999999998</v>
      </c>
      <c r="AL89">
        <v>5.9020000000000019</v>
      </c>
      <c r="AM89">
        <v>3.9974765714285718</v>
      </c>
      <c r="AN89">
        <v>0</v>
      </c>
      <c r="AO89">
        <v>7.4675999999999991</v>
      </c>
      <c r="AP89">
        <v>2.9283659999999991</v>
      </c>
      <c r="AQ89">
        <v>0</v>
      </c>
      <c r="AR89">
        <v>2.80416</v>
      </c>
      <c r="AS89">
        <v>2.9042867999999999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22.79676345844566</v>
      </c>
      <c r="BB89">
        <f t="shared" si="1"/>
        <v>674.3519827955231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51.794215320414423</v>
      </c>
      <c r="L90">
        <v>65.254103530554204</v>
      </c>
      <c r="M90">
        <v>0</v>
      </c>
      <c r="N90">
        <v>30.004266958424509</v>
      </c>
      <c r="O90">
        <v>50.378079804798531</v>
      </c>
      <c r="P90">
        <v>68.020169491525436</v>
      </c>
      <c r="Q90">
        <v>5.5429004739336492</v>
      </c>
      <c r="R90">
        <v>10.770661838575956</v>
      </c>
      <c r="S90">
        <v>6.6983097532314932</v>
      </c>
      <c r="T90">
        <v>0</v>
      </c>
      <c r="U90">
        <v>243.68393814616232</v>
      </c>
      <c r="V90">
        <v>1.9734973404255318</v>
      </c>
      <c r="W90">
        <v>11.785862566844919</v>
      </c>
      <c r="X90">
        <v>24.976739377649128</v>
      </c>
      <c r="Y90">
        <v>0</v>
      </c>
      <c r="Z90">
        <v>1.6646651999999995</v>
      </c>
      <c r="AA90">
        <v>10.70561232</v>
      </c>
      <c r="AB90">
        <v>10.035570480000001</v>
      </c>
      <c r="AC90">
        <v>7.37451408</v>
      </c>
      <c r="AD90">
        <v>9.2822125760000009</v>
      </c>
      <c r="AE90">
        <v>12.220574999999997</v>
      </c>
      <c r="AF90">
        <v>0</v>
      </c>
      <c r="AG90">
        <v>0</v>
      </c>
      <c r="AH90">
        <v>28.864560000000001</v>
      </c>
      <c r="AI90">
        <v>3.556762</v>
      </c>
      <c r="AJ90">
        <v>0</v>
      </c>
      <c r="AK90">
        <v>12.891999999999998</v>
      </c>
      <c r="AL90">
        <v>5.9020000000000019</v>
      </c>
      <c r="AM90">
        <v>3.9974765714285718</v>
      </c>
      <c r="AN90">
        <v>0</v>
      </c>
      <c r="AO90">
        <v>7.4675999999999991</v>
      </c>
      <c r="AP90">
        <v>2.9283659999999991</v>
      </c>
      <c r="AQ90">
        <v>0</v>
      </c>
      <c r="AR90">
        <v>2.80416</v>
      </c>
      <c r="AS90">
        <v>2.9042867999999999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22.676897048445653</v>
      </c>
      <c r="BB90">
        <f t="shared" si="1"/>
        <v>670.80620858152304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51.794215320414423</v>
      </c>
      <c r="L91">
        <v>65.254103530554204</v>
      </c>
      <c r="M91">
        <v>0</v>
      </c>
      <c r="N91">
        <v>30.004266958424509</v>
      </c>
      <c r="O91">
        <v>50.378079804798531</v>
      </c>
      <c r="P91">
        <v>68.759872587735643</v>
      </c>
      <c r="Q91">
        <v>5.5429004739336492</v>
      </c>
      <c r="R91">
        <v>10.770661838575956</v>
      </c>
      <c r="S91">
        <v>6.6983097532314932</v>
      </c>
      <c r="T91">
        <v>0</v>
      </c>
      <c r="U91">
        <v>243.68393814616232</v>
      </c>
      <c r="V91">
        <v>1.9734973404255318</v>
      </c>
      <c r="W91">
        <v>11.785862566844919</v>
      </c>
      <c r="X91">
        <v>24.976739377649128</v>
      </c>
      <c r="Y91">
        <v>0</v>
      </c>
      <c r="Z91">
        <v>1.6646651999999995</v>
      </c>
      <c r="AA91">
        <v>10.70561232</v>
      </c>
      <c r="AB91">
        <v>10.035570480000001</v>
      </c>
      <c r="AC91">
        <v>7.37451408</v>
      </c>
      <c r="AD91">
        <v>6.9455538000000008</v>
      </c>
      <c r="AE91">
        <v>12.220574999999997</v>
      </c>
      <c r="AF91">
        <v>0</v>
      </c>
      <c r="AG91">
        <v>0</v>
      </c>
      <c r="AH91">
        <v>23.765154399999993</v>
      </c>
      <c r="AI91">
        <v>3.556762</v>
      </c>
      <c r="AJ91">
        <v>0</v>
      </c>
      <c r="AK91">
        <v>12.891999999999998</v>
      </c>
      <c r="AL91">
        <v>5.9020000000000019</v>
      </c>
      <c r="AM91">
        <v>2.681234285714285</v>
      </c>
      <c r="AN91">
        <v>0</v>
      </c>
      <c r="AO91">
        <v>7.4675999999999991</v>
      </c>
      <c r="AP91">
        <v>2.9283659999999991</v>
      </c>
      <c r="AQ91">
        <v>0</v>
      </c>
      <c r="AR91">
        <v>13.459967999999998</v>
      </c>
      <c r="AS91">
        <v>2.9042867999999999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22.763329863818697</v>
      </c>
      <c r="BB91">
        <f t="shared" si="1"/>
        <v>673.36298020064589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51.794215320414423</v>
      </c>
      <c r="L92">
        <v>65.254103530554204</v>
      </c>
      <c r="M92">
        <v>0</v>
      </c>
      <c r="N92">
        <v>30.004266958424509</v>
      </c>
      <c r="O92">
        <v>50.378079804798531</v>
      </c>
      <c r="P92">
        <v>68.759872587735643</v>
      </c>
      <c r="Q92">
        <v>5.5429004739336492</v>
      </c>
      <c r="R92">
        <v>10.770661838575956</v>
      </c>
      <c r="S92">
        <v>6.6983097532314932</v>
      </c>
      <c r="T92">
        <v>0</v>
      </c>
      <c r="U92">
        <v>243.68393814616232</v>
      </c>
      <c r="V92">
        <v>1.9734973404255318</v>
      </c>
      <c r="W92">
        <v>11.785862566844919</v>
      </c>
      <c r="X92">
        <v>24.976739377649128</v>
      </c>
      <c r="Y92">
        <v>0</v>
      </c>
      <c r="Z92">
        <v>1.6646651999999995</v>
      </c>
      <c r="AA92">
        <v>10.70561232</v>
      </c>
      <c r="AB92">
        <v>10.035570480000001</v>
      </c>
      <c r="AC92">
        <v>4.9163427199999994</v>
      </c>
      <c r="AD92">
        <v>6.9455538000000008</v>
      </c>
      <c r="AE92">
        <v>12.220574999999997</v>
      </c>
      <c r="AF92">
        <v>0</v>
      </c>
      <c r="AG92">
        <v>0</v>
      </c>
      <c r="AH92">
        <v>23.765154399999993</v>
      </c>
      <c r="AI92">
        <v>0</v>
      </c>
      <c r="AJ92">
        <v>0</v>
      </c>
      <c r="AK92">
        <v>12.891999999999998</v>
      </c>
      <c r="AL92">
        <v>5.9020000000000019</v>
      </c>
      <c r="AM92">
        <v>1.3406171428571425</v>
      </c>
      <c r="AN92">
        <v>0</v>
      </c>
      <c r="AO92">
        <v>7.4675999999999991</v>
      </c>
      <c r="AP92">
        <v>2.9283659999999991</v>
      </c>
      <c r="AQ92">
        <v>0</v>
      </c>
      <c r="AR92">
        <v>13.459967999999998</v>
      </c>
      <c r="AS92">
        <v>2.9042867999999999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22.522803439596476</v>
      </c>
      <c r="BB92">
        <f t="shared" si="1"/>
        <v>666.24795612201092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51.794215320414423</v>
      </c>
      <c r="L93">
        <v>65.254103530554204</v>
      </c>
      <c r="M93">
        <v>0</v>
      </c>
      <c r="N93">
        <v>30.004266958424509</v>
      </c>
      <c r="O93">
        <v>50.378079804798531</v>
      </c>
      <c r="P93">
        <v>68.759872587735643</v>
      </c>
      <c r="Q93">
        <v>5.5429004739336492</v>
      </c>
      <c r="R93">
        <v>10.770661838575956</v>
      </c>
      <c r="S93">
        <v>6.6983097532314932</v>
      </c>
      <c r="T93">
        <v>0</v>
      </c>
      <c r="U93">
        <v>243.68393814616232</v>
      </c>
      <c r="V93">
        <v>1.9734973404255318</v>
      </c>
      <c r="W93">
        <v>11.785862566844919</v>
      </c>
      <c r="X93">
        <v>24.976739377649128</v>
      </c>
      <c r="Y93">
        <v>0</v>
      </c>
      <c r="Z93">
        <v>1.6646651999999995</v>
      </c>
      <c r="AA93">
        <v>7.137074880000001</v>
      </c>
      <c r="AB93">
        <v>6.6700653999999995</v>
      </c>
      <c r="AC93">
        <v>2.4581713600000001</v>
      </c>
      <c r="AD93">
        <v>6.9455538000000008</v>
      </c>
      <c r="AE93">
        <v>12.220574999999997</v>
      </c>
      <c r="AF93">
        <v>0</v>
      </c>
      <c r="AG93">
        <v>0</v>
      </c>
      <c r="AH93">
        <v>23.765154399999993</v>
      </c>
      <c r="AI93">
        <v>0</v>
      </c>
      <c r="AJ93">
        <v>0</v>
      </c>
      <c r="AK93">
        <v>12.891999999999998</v>
      </c>
      <c r="AL93">
        <v>5.9020000000000019</v>
      </c>
      <c r="AM93">
        <v>1.3406171428571425</v>
      </c>
      <c r="AN93">
        <v>0</v>
      </c>
      <c r="AO93">
        <v>7.4675999999999991</v>
      </c>
      <c r="AP93">
        <v>2.9283659999999991</v>
      </c>
      <c r="AQ93">
        <v>0</v>
      </c>
      <c r="AR93">
        <v>2.80416</v>
      </c>
      <c r="AS93">
        <v>2.9042867999999999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21.867232995596474</v>
      </c>
      <c r="BB93">
        <f t="shared" si="1"/>
        <v>646.85550468601082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51.794215320414423</v>
      </c>
      <c r="L94">
        <v>65.254103530554204</v>
      </c>
      <c r="M94">
        <v>0</v>
      </c>
      <c r="N94">
        <v>30.004266958424509</v>
      </c>
      <c r="O94">
        <v>50.378079804798531</v>
      </c>
      <c r="P94">
        <v>68.759872587735643</v>
      </c>
      <c r="Q94">
        <v>5.5429004739336492</v>
      </c>
      <c r="R94">
        <v>10.770661838575956</v>
      </c>
      <c r="S94">
        <v>6.6983097532314932</v>
      </c>
      <c r="T94">
        <v>0</v>
      </c>
      <c r="U94">
        <v>243.68393814616232</v>
      </c>
      <c r="V94">
        <v>1.9734973404255318</v>
      </c>
      <c r="W94">
        <v>11.785862566844919</v>
      </c>
      <c r="X94">
        <v>24.976739377649128</v>
      </c>
      <c r="Y94">
        <v>0</v>
      </c>
      <c r="Z94">
        <v>1.6646651999999995</v>
      </c>
      <c r="AA94">
        <v>7.137074880000001</v>
      </c>
      <c r="AB94">
        <v>6.6700653999999995</v>
      </c>
      <c r="AC94">
        <v>2.4581713600000001</v>
      </c>
      <c r="AD94">
        <v>6.9455538000000008</v>
      </c>
      <c r="AE94">
        <v>12.220574999999997</v>
      </c>
      <c r="AF94">
        <v>0</v>
      </c>
      <c r="AG94">
        <v>0</v>
      </c>
      <c r="AH94">
        <v>23.765154399999993</v>
      </c>
      <c r="AI94">
        <v>0</v>
      </c>
      <c r="AJ94">
        <v>0</v>
      </c>
      <c r="AK94">
        <v>12.891999999999998</v>
      </c>
      <c r="AL94">
        <v>5.9020000000000019</v>
      </c>
      <c r="AM94">
        <v>1.3406171428571425</v>
      </c>
      <c r="AN94">
        <v>0</v>
      </c>
      <c r="AO94">
        <v>7.4675999999999991</v>
      </c>
      <c r="AP94">
        <v>2.9283659999999991</v>
      </c>
      <c r="AQ94">
        <v>0</v>
      </c>
      <c r="AR94">
        <v>2.80416</v>
      </c>
      <c r="AS94">
        <v>2.9042867999999999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21.867232995596474</v>
      </c>
      <c r="BB94">
        <f t="shared" si="1"/>
        <v>646.85550468601082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51.794215320414423</v>
      </c>
      <c r="L95">
        <v>65.254103530554204</v>
      </c>
      <c r="M95">
        <v>0</v>
      </c>
      <c r="N95">
        <v>30.004266958424509</v>
      </c>
      <c r="O95">
        <v>50.378079804798531</v>
      </c>
      <c r="P95">
        <v>68.759872587735643</v>
      </c>
      <c r="Q95">
        <v>5.5429004739336492</v>
      </c>
      <c r="R95">
        <v>10.770661838575956</v>
      </c>
      <c r="S95">
        <v>6.6983097532314932</v>
      </c>
      <c r="T95">
        <v>0</v>
      </c>
      <c r="U95">
        <v>243.68393814616232</v>
      </c>
      <c r="V95">
        <v>3.6193759071117557</v>
      </c>
      <c r="W95">
        <v>11.785862566844919</v>
      </c>
      <c r="X95">
        <v>29.308384162100698</v>
      </c>
      <c r="Y95">
        <v>0</v>
      </c>
      <c r="Z95">
        <v>1.6646651999999995</v>
      </c>
      <c r="AA95">
        <v>7.137074880000001</v>
      </c>
      <c r="AB95">
        <v>3.3316468799999996</v>
      </c>
      <c r="AC95">
        <v>2.4581713600000001</v>
      </c>
      <c r="AD95">
        <v>6.9455538000000008</v>
      </c>
      <c r="AE95">
        <v>12.220574999999997</v>
      </c>
      <c r="AF95">
        <v>0</v>
      </c>
      <c r="AG95">
        <v>0</v>
      </c>
      <c r="AH95">
        <v>23.765154399999993</v>
      </c>
      <c r="AI95">
        <v>0</v>
      </c>
      <c r="AJ95">
        <v>0</v>
      </c>
      <c r="AK95">
        <v>12.891999999999998</v>
      </c>
      <c r="AL95">
        <v>5.9020000000000019</v>
      </c>
      <c r="AM95">
        <v>0</v>
      </c>
      <c r="AN95">
        <v>0</v>
      </c>
      <c r="AO95">
        <v>7.4675999999999991</v>
      </c>
      <c r="AP95">
        <v>2.9283659999999991</v>
      </c>
      <c r="AQ95">
        <v>0</v>
      </c>
      <c r="AR95">
        <v>3.9258239999999995</v>
      </c>
      <c r="AS95">
        <v>2.9042867999999999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21.946371996956458</v>
      </c>
      <c r="BB95">
        <f t="shared" si="1"/>
        <v>649.19651737293145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51.794215320414423</v>
      </c>
      <c r="L96">
        <v>65.254103530554204</v>
      </c>
      <c r="M96">
        <v>0</v>
      </c>
      <c r="N96">
        <v>30.004266958424509</v>
      </c>
      <c r="O96">
        <v>50.378079804798531</v>
      </c>
      <c r="P96">
        <v>68.759872587735643</v>
      </c>
      <c r="Q96">
        <v>5.5429004739336492</v>
      </c>
      <c r="R96">
        <v>10.770661838575956</v>
      </c>
      <c r="S96">
        <v>6.6983097532314932</v>
      </c>
      <c r="T96">
        <v>0</v>
      </c>
      <c r="U96">
        <v>243.68393814616232</v>
      </c>
      <c r="V96">
        <v>3.6193759071117557</v>
      </c>
      <c r="W96">
        <v>11.785862566844919</v>
      </c>
      <c r="X96">
        <v>30.6394293059126</v>
      </c>
      <c r="Y96">
        <v>0</v>
      </c>
      <c r="Z96">
        <v>1.6624299999999999</v>
      </c>
      <c r="AA96">
        <v>3.5685374400000005</v>
      </c>
      <c r="AB96">
        <v>3.3316468799999996</v>
      </c>
      <c r="AC96">
        <v>2.4581713600000001</v>
      </c>
      <c r="AD96">
        <v>6.9455538000000008</v>
      </c>
      <c r="AE96">
        <v>12.220574999999997</v>
      </c>
      <c r="AF96">
        <v>0</v>
      </c>
      <c r="AG96">
        <v>0</v>
      </c>
      <c r="AH96">
        <v>23.765154399999993</v>
      </c>
      <c r="AI96">
        <v>0</v>
      </c>
      <c r="AJ96">
        <v>0</v>
      </c>
      <c r="AK96">
        <v>12.891999999999998</v>
      </c>
      <c r="AL96">
        <v>11.804000000000004</v>
      </c>
      <c r="AM96">
        <v>0</v>
      </c>
      <c r="AN96">
        <v>0</v>
      </c>
      <c r="AO96">
        <v>7.4675999999999991</v>
      </c>
      <c r="AP96">
        <v>2.9283659999999991</v>
      </c>
      <c r="AQ96">
        <v>0</v>
      </c>
      <c r="AR96">
        <v>3.9258239999999995</v>
      </c>
      <c r="AS96">
        <v>2.9042867999999999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22.066128392166824</v>
      </c>
      <c r="BB96">
        <f t="shared" si="1"/>
        <v>652.73903348153317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51.794215320414423</v>
      </c>
      <c r="L97">
        <v>65.254103530554204</v>
      </c>
      <c r="M97">
        <v>0</v>
      </c>
      <c r="N97">
        <v>30.004266958424509</v>
      </c>
      <c r="O97">
        <v>50.378079804798531</v>
      </c>
      <c r="P97">
        <v>68.759872587735643</v>
      </c>
      <c r="Q97">
        <v>5.5429004739336492</v>
      </c>
      <c r="R97">
        <v>10.770661838575956</v>
      </c>
      <c r="S97">
        <v>6.6983097532314932</v>
      </c>
      <c r="T97">
        <v>0</v>
      </c>
      <c r="U97">
        <v>243.68393814616232</v>
      </c>
      <c r="V97">
        <v>3.6193759071117557</v>
      </c>
      <c r="W97">
        <v>11.785862566844919</v>
      </c>
      <c r="X97">
        <v>30.6394293059126</v>
      </c>
      <c r="Y97">
        <v>0</v>
      </c>
      <c r="Z97">
        <v>1.6624299999999999</v>
      </c>
      <c r="AA97">
        <v>3.5685374400000005</v>
      </c>
      <c r="AB97">
        <v>3.3316468799999996</v>
      </c>
      <c r="AC97">
        <v>2.4581713600000001</v>
      </c>
      <c r="AD97">
        <v>6.9455538000000008</v>
      </c>
      <c r="AE97">
        <v>12.220574999999997</v>
      </c>
      <c r="AF97">
        <v>0</v>
      </c>
      <c r="AG97">
        <v>0</v>
      </c>
      <c r="AH97">
        <v>23.765154399999993</v>
      </c>
      <c r="AI97">
        <v>0</v>
      </c>
      <c r="AJ97">
        <v>0</v>
      </c>
      <c r="AK97">
        <v>12.891999999999998</v>
      </c>
      <c r="AL97">
        <v>20.361900000000009</v>
      </c>
      <c r="AM97">
        <v>0</v>
      </c>
      <c r="AN97">
        <v>0</v>
      </c>
      <c r="AO97">
        <v>7.4675999999999991</v>
      </c>
      <c r="AP97">
        <v>2.9283659999999991</v>
      </c>
      <c r="AQ97">
        <v>0</v>
      </c>
      <c r="AR97">
        <v>3.9258239999999995</v>
      </c>
      <c r="AS97">
        <v>2.9042867999999999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22.345971823750304</v>
      </c>
      <c r="BB97">
        <f t="shared" si="1"/>
        <v>661.01709004994962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51.794215320414423</v>
      </c>
      <c r="L98">
        <v>65.254103530554204</v>
      </c>
      <c r="M98">
        <v>0</v>
      </c>
      <c r="N98">
        <v>30.004266958424509</v>
      </c>
      <c r="O98">
        <v>50.378079804798531</v>
      </c>
      <c r="P98">
        <v>68.759872587735643</v>
      </c>
      <c r="Q98">
        <v>5.5429004739336492</v>
      </c>
      <c r="R98">
        <v>10.770661838575956</v>
      </c>
      <c r="S98">
        <v>6.6983097532314932</v>
      </c>
      <c r="T98">
        <v>0</v>
      </c>
      <c r="U98">
        <v>243.68393814616232</v>
      </c>
      <c r="V98">
        <v>3.6193759071117557</v>
      </c>
      <c r="W98">
        <v>11.785862566844919</v>
      </c>
      <c r="X98">
        <v>31.967783551547356</v>
      </c>
      <c r="Y98">
        <v>0</v>
      </c>
      <c r="Z98">
        <v>1.64846</v>
      </c>
      <c r="AA98">
        <v>3.5685374400000005</v>
      </c>
      <c r="AB98">
        <v>3.3316468799999996</v>
      </c>
      <c r="AC98">
        <v>2.4581713600000001</v>
      </c>
      <c r="AD98">
        <v>6.9455538000000008</v>
      </c>
      <c r="AE98">
        <v>12.220574999999997</v>
      </c>
      <c r="AF98">
        <v>0</v>
      </c>
      <c r="AG98">
        <v>0</v>
      </c>
      <c r="AH98">
        <v>22.851109999999995</v>
      </c>
      <c r="AI98">
        <v>0</v>
      </c>
      <c r="AJ98">
        <v>0</v>
      </c>
      <c r="AK98">
        <v>12.891999999999998</v>
      </c>
      <c r="AL98">
        <v>20.361900000000009</v>
      </c>
      <c r="AM98">
        <v>0</v>
      </c>
      <c r="AN98">
        <v>0</v>
      </c>
      <c r="AO98">
        <v>7.4675999999999991</v>
      </c>
      <c r="AP98">
        <v>2.9283659999999991</v>
      </c>
      <c r="AQ98">
        <v>0</v>
      </c>
      <c r="AR98">
        <v>3.9258239999999995</v>
      </c>
      <c r="AS98">
        <v>2.9042867999999999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22.359062992574845</v>
      </c>
      <c r="BB98">
        <f t="shared" si="1"/>
        <v>661.40433872675976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2.5824232081911264E-5</v>
      </c>
      <c r="K99">
        <f t="shared" si="2"/>
        <v>0.94483607638918543</v>
      </c>
      <c r="L99">
        <f t="shared" si="2"/>
        <v>0.99904361133689057</v>
      </c>
      <c r="M99">
        <f t="shared" si="2"/>
        <v>0</v>
      </c>
      <c r="N99">
        <f t="shared" si="2"/>
        <v>0.61887237435590869</v>
      </c>
      <c r="O99">
        <f t="shared" si="2"/>
        <v>1.2090739153151659</v>
      </c>
      <c r="P99">
        <f t="shared" si="2"/>
        <v>1.6251520632515772</v>
      </c>
      <c r="Q99">
        <f t="shared" si="2"/>
        <v>0.11394977252745828</v>
      </c>
      <c r="R99">
        <f t="shared" si="2"/>
        <v>0.22658287634488</v>
      </c>
      <c r="S99">
        <f t="shared" si="2"/>
        <v>0.14092686846353109</v>
      </c>
      <c r="T99">
        <f t="shared" si="2"/>
        <v>0</v>
      </c>
      <c r="U99">
        <f t="shared" si="2"/>
        <v>5.8484145155078968</v>
      </c>
      <c r="V99">
        <f t="shared" si="2"/>
        <v>0.10838751848660443</v>
      </c>
      <c r="W99">
        <f t="shared" si="2"/>
        <v>0.27962144125243138</v>
      </c>
      <c r="X99">
        <f t="shared" si="2"/>
        <v>0.60510376226729912</v>
      </c>
      <c r="Y99">
        <f t="shared" si="2"/>
        <v>0</v>
      </c>
      <c r="Z99">
        <f t="shared" si="2"/>
        <v>5.0839903400000032E-2</v>
      </c>
      <c r="AA99">
        <f t="shared" si="2"/>
        <v>8.4272785480000015E-2</v>
      </c>
      <c r="AB99">
        <f t="shared" si="2"/>
        <v>0.12040314501999987</v>
      </c>
      <c r="AC99">
        <f t="shared" si="2"/>
        <v>8.6035997599999872E-2</v>
      </c>
      <c r="AD99">
        <f t="shared" si="2"/>
        <v>0.14882040162200008</v>
      </c>
      <c r="AE99">
        <f t="shared" si="2"/>
        <v>0.26481040967199998</v>
      </c>
      <c r="AF99">
        <f t="shared" si="2"/>
        <v>0</v>
      </c>
      <c r="AG99">
        <f t="shared" si="2"/>
        <v>0</v>
      </c>
      <c r="AH99">
        <f t="shared" si="2"/>
        <v>0.47775657560000029</v>
      </c>
      <c r="AI99">
        <f t="shared" si="2"/>
        <v>4.8177958000000007E-2</v>
      </c>
      <c r="AJ99">
        <f t="shared" si="2"/>
        <v>0</v>
      </c>
      <c r="AK99">
        <f t="shared" si="2"/>
        <v>0.30940800000000068</v>
      </c>
      <c r="AL99">
        <f t="shared" si="2"/>
        <v>0.19388070000000021</v>
      </c>
      <c r="AM99">
        <f t="shared" si="2"/>
        <v>3.3853629714285738E-2</v>
      </c>
      <c r="AN99">
        <f t="shared" si="2"/>
        <v>0</v>
      </c>
      <c r="AO99">
        <f t="shared" si="2"/>
        <v>0.13367003999999996</v>
      </c>
      <c r="AP99">
        <f t="shared" si="2"/>
        <v>7.135451820000005E-2</v>
      </c>
      <c r="AQ99">
        <f t="shared" si="2"/>
        <v>0</v>
      </c>
      <c r="AR99">
        <f t="shared" si="2"/>
        <v>0.1027724640000001</v>
      </c>
      <c r="AS99">
        <f t="shared" si="2"/>
        <v>8.4591624060000078E-2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0.4882318770953864</v>
      </c>
      <c r="BB99">
        <f t="shared" si="1"/>
        <v>14.442406895003813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6.0532000000000004</v>
      </c>
      <c r="K3">
        <v>2.9463775182271679</v>
      </c>
      <c r="L3">
        <v>460.92430385135606</v>
      </c>
      <c r="M3">
        <v>28.233734127430047</v>
      </c>
      <c r="N3">
        <v>17.397648131267093</v>
      </c>
      <c r="O3">
        <v>0</v>
      </c>
      <c r="P3">
        <v>42.343845980972354</v>
      </c>
      <c r="Q3">
        <v>6.6907772511848336</v>
      </c>
      <c r="R3">
        <v>13.003351816630088</v>
      </c>
      <c r="S3">
        <v>8.1041278495887177</v>
      </c>
      <c r="T3">
        <v>0</v>
      </c>
      <c r="U3">
        <v>53.529417602275089</v>
      </c>
      <c r="V3">
        <v>6.3585785536159607</v>
      </c>
      <c r="W3">
        <v>14.236081363636361</v>
      </c>
      <c r="X3">
        <v>30.170869430373198</v>
      </c>
      <c r="Y3">
        <v>0</v>
      </c>
      <c r="Z3">
        <v>2.0107058399999995</v>
      </c>
      <c r="AA3">
        <v>0</v>
      </c>
      <c r="AB3">
        <v>8.0811365439999996</v>
      </c>
      <c r="AC3">
        <v>5.9383226240000004</v>
      </c>
      <c r="AD3">
        <v>8.3893539599999993</v>
      </c>
      <c r="AE3">
        <v>13.776854</v>
      </c>
      <c r="AF3">
        <v>5.4449999999999985</v>
      </c>
      <c r="AG3">
        <v>12.1235088</v>
      </c>
      <c r="AH3">
        <v>35.881640599999997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0.72694000000000003</v>
      </c>
      <c r="AO3">
        <v>5.5923503999999999</v>
      </c>
      <c r="AP3">
        <v>3.9694090799999997</v>
      </c>
      <c r="AQ3">
        <v>9.5490199999999987</v>
      </c>
      <c r="AR3">
        <v>3.3870719999999999</v>
      </c>
      <c r="AS3">
        <v>3.5080125599999996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26.995919758900012</v>
      </c>
      <c r="BB3">
        <f>SUM(B3:AZ3)-BA3</f>
        <v>798.56735321137126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6.0532000000000004</v>
      </c>
      <c r="K4">
        <v>2.9463775182271679</v>
      </c>
      <c r="L4">
        <v>460.92430385135606</v>
      </c>
      <c r="M4">
        <v>28.233734127430047</v>
      </c>
      <c r="N4">
        <v>17.397648131267093</v>
      </c>
      <c r="O4">
        <v>0</v>
      </c>
      <c r="P4">
        <v>42.343845980972354</v>
      </c>
      <c r="Q4">
        <v>6.6907772511848336</v>
      </c>
      <c r="R4">
        <v>13.003351816630088</v>
      </c>
      <c r="S4">
        <v>8.1041278495887177</v>
      </c>
      <c r="T4">
        <v>0</v>
      </c>
      <c r="U4">
        <v>53.529417602275089</v>
      </c>
      <c r="V4">
        <v>6.3585785536159607</v>
      </c>
      <c r="W4">
        <v>14.236081363636361</v>
      </c>
      <c r="X4">
        <v>30.170869430373198</v>
      </c>
      <c r="Y4">
        <v>0</v>
      </c>
      <c r="Z4">
        <v>2.0107058399999995</v>
      </c>
      <c r="AA4">
        <v>0</v>
      </c>
      <c r="AB4">
        <v>8.0811365439999996</v>
      </c>
      <c r="AC4">
        <v>5.9383226240000004</v>
      </c>
      <c r="AD4">
        <v>8.3893539599999993</v>
      </c>
      <c r="AE4">
        <v>13.776854</v>
      </c>
      <c r="AF4">
        <v>5.4449999999999985</v>
      </c>
      <c r="AG4">
        <v>12.1235088</v>
      </c>
      <c r="AH4">
        <v>33.412053999999998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0.72694000000000003</v>
      </c>
      <c r="AO4">
        <v>5.5923503999999999</v>
      </c>
      <c r="AP4">
        <v>3.9694090799999997</v>
      </c>
      <c r="AQ4">
        <v>9.5490199999999987</v>
      </c>
      <c r="AR4">
        <v>3.3870719999999999</v>
      </c>
      <c r="AS4">
        <v>3.5080125599999996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26.915164476500014</v>
      </c>
      <c r="BB4">
        <f t="shared" ref="BB4:BB67" si="0">SUM(B4:AZ4)-BA4</f>
        <v>796.17852189377129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6.0532000000000004</v>
      </c>
      <c r="K5">
        <v>2.9463775182271679</v>
      </c>
      <c r="L5">
        <v>460.92430385135606</v>
      </c>
      <c r="M5">
        <v>28.233734127430047</v>
      </c>
      <c r="N5">
        <v>17.397648131267093</v>
      </c>
      <c r="O5">
        <v>0</v>
      </c>
      <c r="P5">
        <v>42.343845980972354</v>
      </c>
      <c r="Q5">
        <v>6.6907772511848336</v>
      </c>
      <c r="R5">
        <v>13.003351816630088</v>
      </c>
      <c r="S5">
        <v>8.1041278495887177</v>
      </c>
      <c r="T5">
        <v>0</v>
      </c>
      <c r="U5">
        <v>53.529417602275089</v>
      </c>
      <c r="V5">
        <v>6.3585785536159607</v>
      </c>
      <c r="W5">
        <v>14.236081363636361</v>
      </c>
      <c r="X5">
        <v>30.170869430373198</v>
      </c>
      <c r="Y5">
        <v>0</v>
      </c>
      <c r="Z5">
        <v>2.0107058399999995</v>
      </c>
      <c r="AA5">
        <v>0</v>
      </c>
      <c r="AB5">
        <v>8.0811365439999996</v>
      </c>
      <c r="AC5">
        <v>2.9691613120000002</v>
      </c>
      <c r="AD5">
        <v>8.3893539599999993</v>
      </c>
      <c r="AE5">
        <v>13.776854</v>
      </c>
      <c r="AF5">
        <v>5.4449999999999985</v>
      </c>
      <c r="AG5">
        <v>12.1235088</v>
      </c>
      <c r="AH5">
        <v>33.412053999999998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0.72694000000000003</v>
      </c>
      <c r="AO5">
        <v>5.5923503999999999</v>
      </c>
      <c r="AP5">
        <v>3.9694090799999997</v>
      </c>
      <c r="AQ5">
        <v>9.1817499999999992</v>
      </c>
      <c r="AR5">
        <v>3.3870719999999999</v>
      </c>
      <c r="AS5">
        <v>3.5080125599999996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26.806063254842872</v>
      </c>
      <c r="BB5">
        <f t="shared" si="0"/>
        <v>792.95119180342829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6.0532000000000004</v>
      </c>
      <c r="K6">
        <v>2.9463775182271679</v>
      </c>
      <c r="L6">
        <v>460.92430385135606</v>
      </c>
      <c r="M6">
        <v>28.233734127430047</v>
      </c>
      <c r="N6">
        <v>17.397648131267093</v>
      </c>
      <c r="O6">
        <v>0</v>
      </c>
      <c r="P6">
        <v>42.343845980972354</v>
      </c>
      <c r="Q6">
        <v>6.6907772511848336</v>
      </c>
      <c r="R6">
        <v>13.003351816630088</v>
      </c>
      <c r="S6">
        <v>8.1041278495887177</v>
      </c>
      <c r="T6">
        <v>0</v>
      </c>
      <c r="U6">
        <v>53.529417602275089</v>
      </c>
      <c r="V6">
        <v>6.3585785536159607</v>
      </c>
      <c r="W6">
        <v>14.236081363636361</v>
      </c>
      <c r="X6">
        <v>30.170869430373198</v>
      </c>
      <c r="Y6">
        <v>0</v>
      </c>
      <c r="Z6">
        <v>2.0107058399999995</v>
      </c>
      <c r="AA6">
        <v>0</v>
      </c>
      <c r="AB6">
        <v>4.0405682719999998</v>
      </c>
      <c r="AC6">
        <v>2.9691613120000002</v>
      </c>
      <c r="AD6">
        <v>8.3893539599999993</v>
      </c>
      <c r="AE6">
        <v>13.776854</v>
      </c>
      <c r="AF6">
        <v>5.4449999999999985</v>
      </c>
      <c r="AG6">
        <v>12.1235088</v>
      </c>
      <c r="AH6">
        <v>28.70531248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0.72694000000000003</v>
      </c>
      <c r="AO6">
        <v>5.5923503999999999</v>
      </c>
      <c r="AP6">
        <v>3.9694090799999997</v>
      </c>
      <c r="AQ6">
        <v>4.7745099999999994</v>
      </c>
      <c r="AR6">
        <v>3.3870719999999999</v>
      </c>
      <c r="AS6">
        <v>3.5080125599999996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26.375909135477794</v>
      </c>
      <c r="BB6">
        <f t="shared" si="0"/>
        <v>780.22679613079345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6.0532000000000004</v>
      </c>
      <c r="K7">
        <v>2.9463775182271679</v>
      </c>
      <c r="L7">
        <v>460.926722991453</v>
      </c>
      <c r="M7">
        <v>28.233734127430047</v>
      </c>
      <c r="N7">
        <v>17.397648131267093</v>
      </c>
      <c r="O7">
        <v>0</v>
      </c>
      <c r="P7">
        <v>42.343845980972354</v>
      </c>
      <c r="Q7">
        <v>6.6907772511848336</v>
      </c>
      <c r="R7">
        <v>13.003351816630088</v>
      </c>
      <c r="S7">
        <v>8.1041278495887177</v>
      </c>
      <c r="T7">
        <v>0</v>
      </c>
      <c r="U7">
        <v>53.529417602275089</v>
      </c>
      <c r="V7">
        <v>6.3585785536159607</v>
      </c>
      <c r="W7">
        <v>14.236081363636361</v>
      </c>
      <c r="X7">
        <v>30.170869430373198</v>
      </c>
      <c r="Y7">
        <v>0</v>
      </c>
      <c r="Z7">
        <v>2.0107058399999995</v>
      </c>
      <c r="AA7">
        <v>0</v>
      </c>
      <c r="AB7">
        <v>4.0405682719999998</v>
      </c>
      <c r="AC7">
        <v>2.9691613120000002</v>
      </c>
      <c r="AD7">
        <v>8.3893539599999993</v>
      </c>
      <c r="AE7">
        <v>13.776854</v>
      </c>
      <c r="AF7">
        <v>5.4449999999999985</v>
      </c>
      <c r="AG7">
        <v>12.1235088</v>
      </c>
      <c r="AH7">
        <v>25.567484800000003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0.72694000000000003</v>
      </c>
      <c r="AO7">
        <v>5.5923503999999999</v>
      </c>
      <c r="AP7">
        <v>3.9694090799999997</v>
      </c>
      <c r="AQ7">
        <v>4.6391999999999998</v>
      </c>
      <c r="AR7">
        <v>3.3870719999999999</v>
      </c>
      <c r="AS7">
        <v>3.3016588800000002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26.262208287814971</v>
      </c>
      <c r="BB7">
        <f t="shared" si="0"/>
        <v>776.86342475855326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6.0532000000000004</v>
      </c>
      <c r="K8">
        <v>2.9463775182271679</v>
      </c>
      <c r="L8">
        <v>460.926722991453</v>
      </c>
      <c r="M8">
        <v>28.233734127430047</v>
      </c>
      <c r="N8">
        <v>17.397648131267093</v>
      </c>
      <c r="O8">
        <v>0</v>
      </c>
      <c r="P8">
        <v>42.343845980972354</v>
      </c>
      <c r="Q8">
        <v>6.6907772511848336</v>
      </c>
      <c r="R8">
        <v>13.003351816630088</v>
      </c>
      <c r="S8">
        <v>8.1041278495887177</v>
      </c>
      <c r="T8">
        <v>0</v>
      </c>
      <c r="U8">
        <v>53.529417602275089</v>
      </c>
      <c r="V8">
        <v>6.3585785536159607</v>
      </c>
      <c r="W8">
        <v>14.236081363636361</v>
      </c>
      <c r="X8">
        <v>30.170869430373198</v>
      </c>
      <c r="Y8">
        <v>0</v>
      </c>
      <c r="Z8">
        <v>2.0107058399999995</v>
      </c>
      <c r="AA8">
        <v>0</v>
      </c>
      <c r="AB8">
        <v>4.0405682719999998</v>
      </c>
      <c r="AC8">
        <v>2.9691613120000002</v>
      </c>
      <c r="AD8">
        <v>8.3893539599999993</v>
      </c>
      <c r="AE8">
        <v>13.776854</v>
      </c>
      <c r="AF8">
        <v>5.4449999999999985</v>
      </c>
      <c r="AG8">
        <v>12.1235088</v>
      </c>
      <c r="AH8">
        <v>23.243168000000004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0.72694000000000003</v>
      </c>
      <c r="AO8">
        <v>5.5923503999999999</v>
      </c>
      <c r="AP8">
        <v>3.9694090799999997</v>
      </c>
      <c r="AQ8">
        <v>0</v>
      </c>
      <c r="AR8">
        <v>3.3870719999999999</v>
      </c>
      <c r="AS8">
        <v>3.3016588800000002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26.03450134981497</v>
      </c>
      <c r="BB8">
        <f t="shared" si="0"/>
        <v>770.12761489655327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6.0532000000000004</v>
      </c>
      <c r="K9">
        <v>2.9463775182271679</v>
      </c>
      <c r="L9">
        <v>429.99777409782678</v>
      </c>
      <c r="M9">
        <v>28.233734127430047</v>
      </c>
      <c r="N9">
        <v>17.397648131267093</v>
      </c>
      <c r="O9">
        <v>0</v>
      </c>
      <c r="P9">
        <v>42.343845980972354</v>
      </c>
      <c r="Q9">
        <v>6.6907772511848336</v>
      </c>
      <c r="R9">
        <v>13.003351816630088</v>
      </c>
      <c r="S9">
        <v>8.1041278495887177</v>
      </c>
      <c r="T9">
        <v>0</v>
      </c>
      <c r="U9">
        <v>53.529417602275089</v>
      </c>
      <c r="V9">
        <v>6.3585785536159607</v>
      </c>
      <c r="W9">
        <v>14.236081363636361</v>
      </c>
      <c r="X9">
        <v>30.170869430373198</v>
      </c>
      <c r="Y9">
        <v>0</v>
      </c>
      <c r="Z9">
        <v>2.0107058399999995</v>
      </c>
      <c r="AA9">
        <v>0</v>
      </c>
      <c r="AB9">
        <v>4.0405682719999998</v>
      </c>
      <c r="AC9">
        <v>2.9691613120000002</v>
      </c>
      <c r="AD9">
        <v>8.3893539599999993</v>
      </c>
      <c r="AE9">
        <v>13.776854</v>
      </c>
      <c r="AF9">
        <v>5.4449999999999985</v>
      </c>
      <c r="AG9">
        <v>12.1235088</v>
      </c>
      <c r="AH9">
        <v>23.243168000000004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0.72694000000000003</v>
      </c>
      <c r="AO9">
        <v>5.5923503999999999</v>
      </c>
      <c r="AP9">
        <v>3.9694090799999997</v>
      </c>
      <c r="AQ9">
        <v>0</v>
      </c>
      <c r="AR9">
        <v>3.3870719999999999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25.023125139584263</v>
      </c>
      <c r="BB9">
        <f t="shared" si="0"/>
        <v>740.21004221315764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6.0532000000000004</v>
      </c>
      <c r="K10">
        <v>2.9464497699386505</v>
      </c>
      <c r="L10">
        <v>419.99877166376797</v>
      </c>
      <c r="M10">
        <v>28.233734127430047</v>
      </c>
      <c r="N10">
        <v>17.397648131267093</v>
      </c>
      <c r="O10">
        <v>0</v>
      </c>
      <c r="P10">
        <v>42.343845980972354</v>
      </c>
      <c r="Q10">
        <v>6.6907772511848336</v>
      </c>
      <c r="R10">
        <v>13.003351816630088</v>
      </c>
      <c r="S10">
        <v>8.1041278495887177</v>
      </c>
      <c r="T10">
        <v>0</v>
      </c>
      <c r="U10">
        <v>53.529417602275089</v>
      </c>
      <c r="V10">
        <v>6.3585785536159607</v>
      </c>
      <c r="W10">
        <v>14.236081363636361</v>
      </c>
      <c r="X10">
        <v>30.170869430373198</v>
      </c>
      <c r="Y10">
        <v>0</v>
      </c>
      <c r="Z10">
        <v>2.0107058399999995</v>
      </c>
      <c r="AA10">
        <v>0</v>
      </c>
      <c r="AB10">
        <v>4.0405682719999998</v>
      </c>
      <c r="AC10">
        <v>2.9691613120000002</v>
      </c>
      <c r="AD10">
        <v>8.3893539599999993</v>
      </c>
      <c r="AE10">
        <v>13.776854</v>
      </c>
      <c r="AF10">
        <v>5.4449999999999985</v>
      </c>
      <c r="AG10">
        <v>12.1235088</v>
      </c>
      <c r="AH10">
        <v>18.303994799999998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0.72694000000000003</v>
      </c>
      <c r="AO10">
        <v>5.5923503999999999</v>
      </c>
      <c r="AP10">
        <v>3.9694090799999997</v>
      </c>
      <c r="AQ10">
        <v>0</v>
      </c>
      <c r="AR10">
        <v>3.3870719999999999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24.534649250862373</v>
      </c>
      <c r="BB10">
        <f t="shared" si="0"/>
        <v>725.76041471953238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6.0532000000000004</v>
      </c>
      <c r="K11">
        <v>2.9464497699386505</v>
      </c>
      <c r="L11">
        <v>379.99904814516918</v>
      </c>
      <c r="M11">
        <v>28.233734127430047</v>
      </c>
      <c r="N11">
        <v>17.397648131267093</v>
      </c>
      <c r="O11">
        <v>0</v>
      </c>
      <c r="P11">
        <v>42.343845980972354</v>
      </c>
      <c r="Q11">
        <v>6.6907772511848336</v>
      </c>
      <c r="R11">
        <v>13.003351816630088</v>
      </c>
      <c r="S11">
        <v>8.1041278495887177</v>
      </c>
      <c r="T11">
        <v>0</v>
      </c>
      <c r="U11">
        <v>53.529417602275089</v>
      </c>
      <c r="V11">
        <v>6.3585785536159607</v>
      </c>
      <c r="W11">
        <v>14.236081363636361</v>
      </c>
      <c r="X11">
        <v>30.170869430373198</v>
      </c>
      <c r="Y11">
        <v>0</v>
      </c>
      <c r="Z11">
        <v>2.0107058399999995</v>
      </c>
      <c r="AA11">
        <v>0</v>
      </c>
      <c r="AB11">
        <v>4.0405682719999998</v>
      </c>
      <c r="AC11">
        <v>2.9691613120000002</v>
      </c>
      <c r="AD11">
        <v>8.3893539599999993</v>
      </c>
      <c r="AE11">
        <v>13.776854</v>
      </c>
      <c r="AF11">
        <v>5.4449999999999985</v>
      </c>
      <c r="AG11">
        <v>12.1235088</v>
      </c>
      <c r="AH11">
        <v>18.303994799999998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0.72694000000000003</v>
      </c>
      <c r="AO11">
        <v>5.5923503999999999</v>
      </c>
      <c r="AP11">
        <v>3.9694090799999997</v>
      </c>
      <c r="AQ11">
        <v>0</v>
      </c>
      <c r="AR11">
        <v>3.3870719999999999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23.226657719289022</v>
      </c>
      <c r="BB11">
        <f t="shared" si="0"/>
        <v>687.06868273250666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6.0532000000000004</v>
      </c>
      <c r="K12">
        <v>2.9464497699386505</v>
      </c>
      <c r="L12">
        <v>379.99904814516918</v>
      </c>
      <c r="M12">
        <v>28.233734127430047</v>
      </c>
      <c r="N12">
        <v>17.397648131267093</v>
      </c>
      <c r="O12">
        <v>0</v>
      </c>
      <c r="P12">
        <v>42.343845980972354</v>
      </c>
      <c r="Q12">
        <v>6.6907772511848336</v>
      </c>
      <c r="R12">
        <v>13.003351816630088</v>
      </c>
      <c r="S12">
        <v>8.1041278495887177</v>
      </c>
      <c r="T12">
        <v>0</v>
      </c>
      <c r="U12">
        <v>53.529417602275089</v>
      </c>
      <c r="V12">
        <v>6.3585785536159607</v>
      </c>
      <c r="W12">
        <v>14.236081363636361</v>
      </c>
      <c r="X12">
        <v>30.170869430373198</v>
      </c>
      <c r="Y12">
        <v>0</v>
      </c>
      <c r="Z12">
        <v>2.0107058399999995</v>
      </c>
      <c r="AA12">
        <v>0</v>
      </c>
      <c r="AB12">
        <v>4.0405682719999998</v>
      </c>
      <c r="AC12">
        <v>2.9691613120000002</v>
      </c>
      <c r="AD12">
        <v>8.3893539599999993</v>
      </c>
      <c r="AE12">
        <v>13.776854</v>
      </c>
      <c r="AF12">
        <v>5.4449999999999985</v>
      </c>
      <c r="AG12">
        <v>12.1235088</v>
      </c>
      <c r="AH12">
        <v>18.303994799999998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0.72694000000000003</v>
      </c>
      <c r="AO12">
        <v>5.5923503999999999</v>
      </c>
      <c r="AP12">
        <v>3.9694090799999997</v>
      </c>
      <c r="AQ12">
        <v>0</v>
      </c>
      <c r="AR12">
        <v>3.3870719999999999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23.226657719289022</v>
      </c>
      <c r="BB12">
        <f t="shared" si="0"/>
        <v>687.06868273250666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6.0532000000000004</v>
      </c>
      <c r="K13">
        <v>2.9464497699386505</v>
      </c>
      <c r="L13">
        <v>349.99704937381159</v>
      </c>
      <c r="M13">
        <v>28.233734127430047</v>
      </c>
      <c r="N13">
        <v>17.397648131267093</v>
      </c>
      <c r="O13">
        <v>0</v>
      </c>
      <c r="P13">
        <v>42.343845980972354</v>
      </c>
      <c r="Q13">
        <v>6.6907772511848336</v>
      </c>
      <c r="R13">
        <v>13.003351816630088</v>
      </c>
      <c r="S13">
        <v>8.1041278495887177</v>
      </c>
      <c r="T13">
        <v>0</v>
      </c>
      <c r="U13">
        <v>53.529417602275089</v>
      </c>
      <c r="V13">
        <v>6.3585785536159607</v>
      </c>
      <c r="W13">
        <v>14.236081363636361</v>
      </c>
      <c r="X13">
        <v>30.170869430373198</v>
      </c>
      <c r="Y13">
        <v>0</v>
      </c>
      <c r="Z13">
        <v>2.0107058399999995</v>
      </c>
      <c r="AA13">
        <v>0</v>
      </c>
      <c r="AB13">
        <v>4.0405682719999998</v>
      </c>
      <c r="AC13">
        <v>2.9691613120000002</v>
      </c>
      <c r="AD13">
        <v>8.3893539599999993</v>
      </c>
      <c r="AE13">
        <v>13.776854</v>
      </c>
      <c r="AF13">
        <v>5.4449999999999985</v>
      </c>
      <c r="AG13">
        <v>12.1235088</v>
      </c>
      <c r="AH13">
        <v>18.303994799999998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0.72694000000000003</v>
      </c>
      <c r="AO13">
        <v>5.5923503999999999</v>
      </c>
      <c r="AP13">
        <v>3.9694090799999997</v>
      </c>
      <c r="AQ13">
        <v>0</v>
      </c>
      <c r="AR13">
        <v>3.3870719999999999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22.245592705592998</v>
      </c>
      <c r="BB13">
        <f t="shared" si="0"/>
        <v>658.04774897484504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6.0532000000000004</v>
      </c>
      <c r="K14">
        <v>2.9464497699386505</v>
      </c>
      <c r="L14">
        <v>349.9973403025117</v>
      </c>
      <c r="M14">
        <v>28.233734127430047</v>
      </c>
      <c r="N14">
        <v>17.397648131267093</v>
      </c>
      <c r="O14">
        <v>0</v>
      </c>
      <c r="P14">
        <v>42.343845980972354</v>
      </c>
      <c r="Q14">
        <v>6.6907772511848336</v>
      </c>
      <c r="R14">
        <v>13.003351816630088</v>
      </c>
      <c r="S14">
        <v>8.1041278495887177</v>
      </c>
      <c r="T14">
        <v>0</v>
      </c>
      <c r="U14">
        <v>53.529417602275089</v>
      </c>
      <c r="V14">
        <v>6.3585785536159607</v>
      </c>
      <c r="W14">
        <v>14.236081363636361</v>
      </c>
      <c r="X14">
        <v>30.170869430373198</v>
      </c>
      <c r="Y14">
        <v>0</v>
      </c>
      <c r="Z14">
        <v>2.0107058399999995</v>
      </c>
      <c r="AA14">
        <v>0</v>
      </c>
      <c r="AB14">
        <v>4.0405682719999998</v>
      </c>
      <c r="AC14">
        <v>2.9691613120000002</v>
      </c>
      <c r="AD14">
        <v>8.3893539599999993</v>
      </c>
      <c r="AE14">
        <v>13.776854</v>
      </c>
      <c r="AF14">
        <v>5.4449999999999985</v>
      </c>
      <c r="AG14">
        <v>12.1235088</v>
      </c>
      <c r="AH14">
        <v>18.303994799999998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0.72694000000000003</v>
      </c>
      <c r="AO14">
        <v>5.5923503999999999</v>
      </c>
      <c r="AP14">
        <v>3.9694090799999997</v>
      </c>
      <c r="AQ14">
        <v>0</v>
      </c>
      <c r="AR14">
        <v>3.3870719999999999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22.245602218961466</v>
      </c>
      <c r="BB14">
        <f t="shared" si="0"/>
        <v>658.04803039017679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6.0532000000000004</v>
      </c>
      <c r="K15">
        <v>2.9464497699386505</v>
      </c>
      <c r="L15">
        <v>299.99452701223515</v>
      </c>
      <c r="M15">
        <v>28.233734127430047</v>
      </c>
      <c r="N15">
        <v>17.397648131267093</v>
      </c>
      <c r="O15">
        <v>0</v>
      </c>
      <c r="P15">
        <v>42.343845980972354</v>
      </c>
      <c r="Q15">
        <v>6.6907772511848336</v>
      </c>
      <c r="R15">
        <v>13.003351816630088</v>
      </c>
      <c r="S15">
        <v>8.1041278495887177</v>
      </c>
      <c r="T15">
        <v>0</v>
      </c>
      <c r="U15">
        <v>53.529417602275089</v>
      </c>
      <c r="V15">
        <v>6.3585785536159607</v>
      </c>
      <c r="W15">
        <v>14.236081363636361</v>
      </c>
      <c r="X15">
        <v>30.170869430373198</v>
      </c>
      <c r="Y15">
        <v>0</v>
      </c>
      <c r="Z15">
        <v>2.0107058399999995</v>
      </c>
      <c r="AA15">
        <v>0</v>
      </c>
      <c r="AB15">
        <v>4.0405682719999998</v>
      </c>
      <c r="AC15">
        <v>2.9691613120000002</v>
      </c>
      <c r="AD15">
        <v>8.3893539599999993</v>
      </c>
      <c r="AE15">
        <v>13.776854</v>
      </c>
      <c r="AF15">
        <v>5.4449999999999985</v>
      </c>
      <c r="AG15">
        <v>12.1235088</v>
      </c>
      <c r="AH15">
        <v>18.303994799999998</v>
      </c>
      <c r="AI15">
        <v>0.97639100000000001</v>
      </c>
      <c r="AJ15">
        <v>0</v>
      </c>
      <c r="AK15">
        <v>15.571999999999997</v>
      </c>
      <c r="AL15">
        <v>0</v>
      </c>
      <c r="AM15">
        <v>1.6196330857142853</v>
      </c>
      <c r="AN15">
        <v>0.72694000000000003</v>
      </c>
      <c r="AO15">
        <v>5.5923503999999999</v>
      </c>
      <c r="AP15">
        <v>3.5370972000000003</v>
      </c>
      <c r="AQ15">
        <v>0</v>
      </c>
      <c r="AR15">
        <v>3.3870719999999999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20.628301556369397</v>
      </c>
      <c r="BB15">
        <f t="shared" si="0"/>
        <v>610.20659688249248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6.0532000000000004</v>
      </c>
      <c r="K16">
        <v>2.9464497699386505</v>
      </c>
      <c r="L16">
        <v>300.00209871745045</v>
      </c>
      <c r="M16">
        <v>28.233734127430047</v>
      </c>
      <c r="N16">
        <v>17.397648131267093</v>
      </c>
      <c r="O16">
        <v>0</v>
      </c>
      <c r="P16">
        <v>42.343845980972354</v>
      </c>
      <c r="Q16">
        <v>6.6907772511848336</v>
      </c>
      <c r="R16">
        <v>13.003351816630088</v>
      </c>
      <c r="S16">
        <v>8.1041278495887177</v>
      </c>
      <c r="T16">
        <v>0</v>
      </c>
      <c r="U16">
        <v>53.529417602275089</v>
      </c>
      <c r="V16">
        <v>6.3585785536159607</v>
      </c>
      <c r="W16">
        <v>14.236081363636361</v>
      </c>
      <c r="X16">
        <v>30.170869430373198</v>
      </c>
      <c r="Y16">
        <v>0</v>
      </c>
      <c r="Z16">
        <v>2.0107058399999995</v>
      </c>
      <c r="AA16">
        <v>0</v>
      </c>
      <c r="AB16">
        <v>4.0405682719999998</v>
      </c>
      <c r="AC16">
        <v>2.9691613120000002</v>
      </c>
      <c r="AD16">
        <v>8.3893539599999993</v>
      </c>
      <c r="AE16">
        <v>13.776854</v>
      </c>
      <c r="AF16">
        <v>5.4449999999999985</v>
      </c>
      <c r="AG16">
        <v>12.1235088</v>
      </c>
      <c r="AH16">
        <v>17.926293320000003</v>
      </c>
      <c r="AI16">
        <v>0.97639100000000001</v>
      </c>
      <c r="AJ16">
        <v>0</v>
      </c>
      <c r="AK16">
        <v>15.571999999999997</v>
      </c>
      <c r="AL16">
        <v>0</v>
      </c>
      <c r="AM16">
        <v>1.6196330857142853</v>
      </c>
      <c r="AN16">
        <v>0.72694000000000003</v>
      </c>
      <c r="AO16">
        <v>5.5923503999999999</v>
      </c>
      <c r="AP16">
        <v>3.5370972000000003</v>
      </c>
      <c r="AQ16">
        <v>0</v>
      </c>
      <c r="AR16">
        <v>3.3870719999999999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20.616198303529938</v>
      </c>
      <c r="BB16">
        <f t="shared" si="0"/>
        <v>609.84857036054711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6.0532000000000004</v>
      </c>
      <c r="K17">
        <v>2.9464497699386505</v>
      </c>
      <c r="L17">
        <v>300.00273039135607</v>
      </c>
      <c r="M17">
        <v>28.233734127430047</v>
      </c>
      <c r="N17">
        <v>17.397648131267093</v>
      </c>
      <c r="O17">
        <v>0</v>
      </c>
      <c r="P17">
        <v>42.343845980972354</v>
      </c>
      <c r="Q17">
        <v>6.6907772511848336</v>
      </c>
      <c r="R17">
        <v>13.003351816630088</v>
      </c>
      <c r="S17">
        <v>8.1041278495887177</v>
      </c>
      <c r="T17">
        <v>0</v>
      </c>
      <c r="U17">
        <v>53.529417602275089</v>
      </c>
      <c r="V17">
        <v>6.3585785536159607</v>
      </c>
      <c r="W17">
        <v>14.236081363636361</v>
      </c>
      <c r="X17">
        <v>30.170869430373198</v>
      </c>
      <c r="Y17">
        <v>0</v>
      </c>
      <c r="Z17">
        <v>2.0107058399999995</v>
      </c>
      <c r="AA17">
        <v>0</v>
      </c>
      <c r="AB17">
        <v>4.0405682719999998</v>
      </c>
      <c r="AC17">
        <v>2.9691613120000002</v>
      </c>
      <c r="AD17">
        <v>8.3893539599999993</v>
      </c>
      <c r="AE17">
        <v>13.776854</v>
      </c>
      <c r="AF17">
        <v>5.4449999999999985</v>
      </c>
      <c r="AG17">
        <v>12.1235088</v>
      </c>
      <c r="AH17">
        <v>17.432375999999998</v>
      </c>
      <c r="AI17">
        <v>0.97639100000000001</v>
      </c>
      <c r="AJ17">
        <v>0</v>
      </c>
      <c r="AK17">
        <v>15.571999999999997</v>
      </c>
      <c r="AL17">
        <v>0</v>
      </c>
      <c r="AM17">
        <v>1.6196330857142853</v>
      </c>
      <c r="AN17">
        <v>0.72694000000000003</v>
      </c>
      <c r="AO17">
        <v>5.5923503999999999</v>
      </c>
      <c r="AP17">
        <v>3.5370972000000003</v>
      </c>
      <c r="AQ17">
        <v>0</v>
      </c>
      <c r="AR17">
        <v>3.3870719999999999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20.600067780066638</v>
      </c>
      <c r="BB17">
        <f t="shared" si="0"/>
        <v>609.37141523791604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6.0532000000000004</v>
      </c>
      <c r="K18">
        <v>2.9464497699386505</v>
      </c>
      <c r="L18">
        <v>300.0014097413125</v>
      </c>
      <c r="M18">
        <v>28.233734127430047</v>
      </c>
      <c r="N18">
        <v>17.397648131267093</v>
      </c>
      <c r="O18">
        <v>0</v>
      </c>
      <c r="P18">
        <v>42.343845980972354</v>
      </c>
      <c r="Q18">
        <v>6.6907772511848336</v>
      </c>
      <c r="R18">
        <v>13.003351816630088</v>
      </c>
      <c r="S18">
        <v>8.1041278495887177</v>
      </c>
      <c r="T18">
        <v>0</v>
      </c>
      <c r="U18">
        <v>53.529417602275089</v>
      </c>
      <c r="V18">
        <v>6.3585785536159607</v>
      </c>
      <c r="W18">
        <v>14.236081363636361</v>
      </c>
      <c r="X18">
        <v>30.170869430373198</v>
      </c>
      <c r="Y18">
        <v>0</v>
      </c>
      <c r="Z18">
        <v>2.0107058399999995</v>
      </c>
      <c r="AA18">
        <v>0</v>
      </c>
      <c r="AB18">
        <v>4.0405682719999998</v>
      </c>
      <c r="AC18">
        <v>2.9691613120000002</v>
      </c>
      <c r="AD18">
        <v>8.3893539599999993</v>
      </c>
      <c r="AE18">
        <v>13.776854</v>
      </c>
      <c r="AF18">
        <v>5.4449999999999985</v>
      </c>
      <c r="AG18">
        <v>12.1235088</v>
      </c>
      <c r="AH18">
        <v>17.432375999999998</v>
      </c>
      <c r="AI18">
        <v>0.97639100000000001</v>
      </c>
      <c r="AJ18">
        <v>0</v>
      </c>
      <c r="AK18">
        <v>15.571999999999997</v>
      </c>
      <c r="AL18">
        <v>0</v>
      </c>
      <c r="AM18">
        <v>1.6196330857142853</v>
      </c>
      <c r="AN18">
        <v>0.72694000000000003</v>
      </c>
      <c r="AO18">
        <v>5.5923503999999999</v>
      </c>
      <c r="AP18">
        <v>3.5370972000000003</v>
      </c>
      <c r="AQ18">
        <v>0</v>
      </c>
      <c r="AR18">
        <v>3.3870719999999999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20.600024594810293</v>
      </c>
      <c r="BB18">
        <f t="shared" si="0"/>
        <v>609.37013777312882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6.0532000000000004</v>
      </c>
      <c r="K19">
        <v>2.9463985806238653</v>
      </c>
      <c r="L19">
        <v>279.99607606399036</v>
      </c>
      <c r="M19">
        <v>28.233734127430047</v>
      </c>
      <c r="N19">
        <v>17.397648131267093</v>
      </c>
      <c r="O19">
        <v>0</v>
      </c>
      <c r="P19">
        <v>42.343845980972354</v>
      </c>
      <c r="Q19">
        <v>6.6925138087153364</v>
      </c>
      <c r="R19">
        <v>13.010258747178328</v>
      </c>
      <c r="S19">
        <v>8.10323826879271</v>
      </c>
      <c r="T19">
        <v>0</v>
      </c>
      <c r="U19">
        <v>53.529417602275089</v>
      </c>
      <c r="V19">
        <v>6.3585785536159607</v>
      </c>
      <c r="W19">
        <v>14.236081363636361</v>
      </c>
      <c r="X19">
        <v>30.170869430373198</v>
      </c>
      <c r="Y19">
        <v>0</v>
      </c>
      <c r="Z19">
        <v>2.0107058399999995</v>
      </c>
      <c r="AA19">
        <v>0</v>
      </c>
      <c r="AB19">
        <v>4.0405682719999998</v>
      </c>
      <c r="AC19">
        <v>2.9691613120000002</v>
      </c>
      <c r="AD19">
        <v>8.3893539599999993</v>
      </c>
      <c r="AE19">
        <v>13.776854</v>
      </c>
      <c r="AF19">
        <v>5.4449999999999985</v>
      </c>
      <c r="AG19">
        <v>12.1235088</v>
      </c>
      <c r="AH19">
        <v>17.432375999999998</v>
      </c>
      <c r="AI19">
        <v>0.97639100000000001</v>
      </c>
      <c r="AJ19">
        <v>0</v>
      </c>
      <c r="AK19">
        <v>15.571999999999997</v>
      </c>
      <c r="AL19">
        <v>0</v>
      </c>
      <c r="AM19">
        <v>1.6196330857142853</v>
      </c>
      <c r="AN19">
        <v>0.72694000000000003</v>
      </c>
      <c r="AO19">
        <v>5.5923503999999999</v>
      </c>
      <c r="AP19">
        <v>3.5370972000000003</v>
      </c>
      <c r="AQ19">
        <v>0</v>
      </c>
      <c r="AR19">
        <v>3.3870719999999999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19.946102305253561</v>
      </c>
      <c r="BB19">
        <f t="shared" si="0"/>
        <v>590.02642910333134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6.0532000000000004</v>
      </c>
      <c r="K20">
        <v>2.9463985806238653</v>
      </c>
      <c r="L20">
        <v>279.99813373277999</v>
      </c>
      <c r="M20">
        <v>28.233734127430047</v>
      </c>
      <c r="N20">
        <v>17.397648131267093</v>
      </c>
      <c r="O20">
        <v>0</v>
      </c>
      <c r="P20">
        <v>42.343845980972354</v>
      </c>
      <c r="Q20">
        <v>6.6925138087153364</v>
      </c>
      <c r="R20">
        <v>13.010258747178328</v>
      </c>
      <c r="S20">
        <v>8.10323826879271</v>
      </c>
      <c r="T20">
        <v>0</v>
      </c>
      <c r="U20">
        <v>53.529417602275089</v>
      </c>
      <c r="V20">
        <v>6.3585785536159607</v>
      </c>
      <c r="W20">
        <v>14.236081363636361</v>
      </c>
      <c r="X20">
        <v>30.170869430373198</v>
      </c>
      <c r="Y20">
        <v>0</v>
      </c>
      <c r="Z20">
        <v>2.0107058399999995</v>
      </c>
      <c r="AA20">
        <v>0</v>
      </c>
      <c r="AB20">
        <v>4.0405682719999998</v>
      </c>
      <c r="AC20">
        <v>2.9691613120000002</v>
      </c>
      <c r="AD20">
        <v>8.3893539599999993</v>
      </c>
      <c r="AE20">
        <v>13.776854</v>
      </c>
      <c r="AF20">
        <v>5.4449999999999985</v>
      </c>
      <c r="AG20">
        <v>12.1235088</v>
      </c>
      <c r="AH20">
        <v>17.432375999999998</v>
      </c>
      <c r="AI20">
        <v>0.97639100000000001</v>
      </c>
      <c r="AJ20">
        <v>0</v>
      </c>
      <c r="AK20">
        <v>15.571999999999997</v>
      </c>
      <c r="AL20">
        <v>0</v>
      </c>
      <c r="AM20">
        <v>1.6196330857142853</v>
      </c>
      <c r="AN20">
        <v>0.72694000000000003</v>
      </c>
      <c r="AO20">
        <v>5.5923503999999999</v>
      </c>
      <c r="AP20">
        <v>3.5370972000000003</v>
      </c>
      <c r="AQ20">
        <v>0</v>
      </c>
      <c r="AR20">
        <v>3.3870719999999999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19.946169591022993</v>
      </c>
      <c r="BB20">
        <f t="shared" si="0"/>
        <v>590.02841948635159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6.0532000000000004</v>
      </c>
      <c r="K21">
        <v>2.9463985806238653</v>
      </c>
      <c r="L21">
        <v>253.99782614179739</v>
      </c>
      <c r="M21">
        <v>28.233734127430047</v>
      </c>
      <c r="N21">
        <v>17.397648131267093</v>
      </c>
      <c r="O21">
        <v>0</v>
      </c>
      <c r="P21">
        <v>42.343845980972354</v>
      </c>
      <c r="Q21">
        <v>6.6925138087153364</v>
      </c>
      <c r="R21">
        <v>13.010258747178328</v>
      </c>
      <c r="S21">
        <v>8.10323826879271</v>
      </c>
      <c r="T21">
        <v>0</v>
      </c>
      <c r="U21">
        <v>53.529417602275089</v>
      </c>
      <c r="V21">
        <v>6.3585785536159607</v>
      </c>
      <c r="W21">
        <v>14.236081363636361</v>
      </c>
      <c r="X21">
        <v>30.170869430373198</v>
      </c>
      <c r="Y21">
        <v>0</v>
      </c>
      <c r="Z21">
        <v>2.0107058399999995</v>
      </c>
      <c r="AA21">
        <v>0</v>
      </c>
      <c r="AB21">
        <v>4.0405682719999998</v>
      </c>
      <c r="AC21">
        <v>2.9691613120000002</v>
      </c>
      <c r="AD21">
        <v>8.3893539599999993</v>
      </c>
      <c r="AE21">
        <v>13.776854</v>
      </c>
      <c r="AF21">
        <v>5.4449999999999985</v>
      </c>
      <c r="AG21">
        <v>12.1235088</v>
      </c>
      <c r="AH21">
        <v>17.432375999999998</v>
      </c>
      <c r="AI21">
        <v>0.97639100000000001</v>
      </c>
      <c r="AJ21">
        <v>0</v>
      </c>
      <c r="AK21">
        <v>15.571999999999997</v>
      </c>
      <c r="AL21">
        <v>0</v>
      </c>
      <c r="AM21">
        <v>1.6196330857142853</v>
      </c>
      <c r="AN21">
        <v>0.72694000000000003</v>
      </c>
      <c r="AO21">
        <v>5.5923503999999999</v>
      </c>
      <c r="AP21">
        <v>3.5370972000000003</v>
      </c>
      <c r="AQ21">
        <v>0</v>
      </c>
      <c r="AR21">
        <v>3.3870719999999999</v>
      </c>
      <c r="AS21">
        <v>3.3016588800000002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19.095959227979364</v>
      </c>
      <c r="BB21">
        <f t="shared" si="0"/>
        <v>564.8783222584126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6.0532000000000004</v>
      </c>
      <c r="K22">
        <v>2.9463985806238653</v>
      </c>
      <c r="L22">
        <v>253.99782614179739</v>
      </c>
      <c r="M22">
        <v>28.233734127430047</v>
      </c>
      <c r="N22">
        <v>17.397648131267093</v>
      </c>
      <c r="O22">
        <v>0</v>
      </c>
      <c r="P22">
        <v>42.343845980972354</v>
      </c>
      <c r="Q22">
        <v>6.6925138087153364</v>
      </c>
      <c r="R22">
        <v>13.010258747178328</v>
      </c>
      <c r="S22">
        <v>8.10323826879271</v>
      </c>
      <c r="T22">
        <v>0</v>
      </c>
      <c r="U22">
        <v>53.529417602275089</v>
      </c>
      <c r="V22">
        <v>6.3585785536159607</v>
      </c>
      <c r="W22">
        <v>14.236081363636361</v>
      </c>
      <c r="X22">
        <v>30.170869430373198</v>
      </c>
      <c r="Y22">
        <v>0</v>
      </c>
      <c r="Z22">
        <v>2.0107058399999995</v>
      </c>
      <c r="AA22">
        <v>0</v>
      </c>
      <c r="AB22">
        <v>4.0405682719999998</v>
      </c>
      <c r="AC22">
        <v>2.9691613120000002</v>
      </c>
      <c r="AD22">
        <v>8.3893539599999993</v>
      </c>
      <c r="AE22">
        <v>13.776854</v>
      </c>
      <c r="AF22">
        <v>5.4449999999999985</v>
      </c>
      <c r="AG22">
        <v>12.1235088</v>
      </c>
      <c r="AH22">
        <v>17.432375999999998</v>
      </c>
      <c r="AI22">
        <v>0.97639100000000001</v>
      </c>
      <c r="AJ22">
        <v>0</v>
      </c>
      <c r="AK22">
        <v>15.571999999999997</v>
      </c>
      <c r="AL22">
        <v>0</v>
      </c>
      <c r="AM22">
        <v>1.6196330857142853</v>
      </c>
      <c r="AN22">
        <v>0.72694000000000003</v>
      </c>
      <c r="AO22">
        <v>5.5923503999999999</v>
      </c>
      <c r="AP22">
        <v>3.5370972000000003</v>
      </c>
      <c r="AQ22">
        <v>4.7745099999999994</v>
      </c>
      <c r="AR22">
        <v>3.3870719999999999</v>
      </c>
      <c r="AS22">
        <v>3.3016588800000002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19.252085797026982</v>
      </c>
      <c r="BB22">
        <f t="shared" si="0"/>
        <v>569.49670568936494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6.0532000000000004</v>
      </c>
      <c r="K23">
        <v>2.9463775182271679</v>
      </c>
      <c r="L23">
        <v>253.99796970899163</v>
      </c>
      <c r="M23">
        <v>28.233734127430047</v>
      </c>
      <c r="N23">
        <v>17.397648131267093</v>
      </c>
      <c r="O23">
        <v>0</v>
      </c>
      <c r="P23">
        <v>42.343845980972354</v>
      </c>
      <c r="Q23">
        <v>6.6907772511848336</v>
      </c>
      <c r="R23">
        <v>13.003351816630088</v>
      </c>
      <c r="S23">
        <v>8.1041278495887177</v>
      </c>
      <c r="T23">
        <v>0</v>
      </c>
      <c r="U23">
        <v>53.529417602275089</v>
      </c>
      <c r="V23">
        <v>6.3585785536159607</v>
      </c>
      <c r="W23">
        <v>14.236081363636361</v>
      </c>
      <c r="X23">
        <v>30.170869430373198</v>
      </c>
      <c r="Y23">
        <v>0</v>
      </c>
      <c r="Z23">
        <v>2.0107058399999995</v>
      </c>
      <c r="AA23">
        <v>0</v>
      </c>
      <c r="AB23">
        <v>4.0405682719999998</v>
      </c>
      <c r="AC23">
        <v>2.9691613120000002</v>
      </c>
      <c r="AD23">
        <v>8.3893539599999993</v>
      </c>
      <c r="AE23">
        <v>13.776854</v>
      </c>
      <c r="AF23">
        <v>5.4449999999999985</v>
      </c>
      <c r="AG23">
        <v>12.1235088</v>
      </c>
      <c r="AH23">
        <v>20.337772000000005</v>
      </c>
      <c r="AI23">
        <v>0.97639100000000001</v>
      </c>
      <c r="AJ23">
        <v>0</v>
      </c>
      <c r="AK23">
        <v>15.571999999999997</v>
      </c>
      <c r="AL23">
        <v>0</v>
      </c>
      <c r="AM23">
        <v>1.6196330857142853</v>
      </c>
      <c r="AN23">
        <v>0.72694000000000003</v>
      </c>
      <c r="AO23">
        <v>5.5923503999999999</v>
      </c>
      <c r="AP23">
        <v>3.5370972000000003</v>
      </c>
      <c r="AQ23">
        <v>9.5490199999999987</v>
      </c>
      <c r="AR23">
        <v>3.3870719999999999</v>
      </c>
      <c r="AS23">
        <v>3.3016588800000002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19.502969022086827</v>
      </c>
      <c r="BB23">
        <f t="shared" si="0"/>
        <v>576.91809706181994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6.0532000000000004</v>
      </c>
      <c r="K24">
        <v>2.9463775182271679</v>
      </c>
      <c r="L24">
        <v>253.99832100593781</v>
      </c>
      <c r="M24">
        <v>28.233734127430047</v>
      </c>
      <c r="N24">
        <v>17.397648131267093</v>
      </c>
      <c r="O24">
        <v>0</v>
      </c>
      <c r="P24">
        <v>42.343845980972354</v>
      </c>
      <c r="Q24">
        <v>6.6907772511848336</v>
      </c>
      <c r="R24">
        <v>13.003351816630088</v>
      </c>
      <c r="S24">
        <v>8.1041278495887177</v>
      </c>
      <c r="T24">
        <v>0</v>
      </c>
      <c r="U24">
        <v>53.529417602275089</v>
      </c>
      <c r="V24">
        <v>6.3585785536159607</v>
      </c>
      <c r="W24">
        <v>14.236081363636361</v>
      </c>
      <c r="X24">
        <v>30.170869430373198</v>
      </c>
      <c r="Y24">
        <v>0</v>
      </c>
      <c r="Z24">
        <v>2.0107058399999995</v>
      </c>
      <c r="AA24">
        <v>0</v>
      </c>
      <c r="AB24">
        <v>4.0405682719999998</v>
      </c>
      <c r="AC24">
        <v>2.9691613120000002</v>
      </c>
      <c r="AD24">
        <v>8.3893539599999993</v>
      </c>
      <c r="AE24">
        <v>13.776854</v>
      </c>
      <c r="AF24">
        <v>5.4449999999999985</v>
      </c>
      <c r="AG24">
        <v>12.1235088</v>
      </c>
      <c r="AH24">
        <v>21.790470000000006</v>
      </c>
      <c r="AI24">
        <v>0.97639100000000001</v>
      </c>
      <c r="AJ24">
        <v>0</v>
      </c>
      <c r="AK24">
        <v>15.571999999999997</v>
      </c>
      <c r="AL24">
        <v>0</v>
      </c>
      <c r="AM24">
        <v>1.6196330857142853</v>
      </c>
      <c r="AN24">
        <v>0.72694000000000003</v>
      </c>
      <c r="AO24">
        <v>5.5923503999999999</v>
      </c>
      <c r="AP24">
        <v>3.5370972000000003</v>
      </c>
      <c r="AQ24">
        <v>9.5490199999999987</v>
      </c>
      <c r="AR24">
        <v>3.3870719999999999</v>
      </c>
      <c r="AS24">
        <v>3.3016588800000002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19.550483612887099</v>
      </c>
      <c r="BB24">
        <f t="shared" si="0"/>
        <v>578.32363176796594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6.0532000000000004</v>
      </c>
      <c r="K25">
        <v>2.9463775182271679</v>
      </c>
      <c r="L25">
        <v>253.99832100593781</v>
      </c>
      <c r="M25">
        <v>28.233734127430047</v>
      </c>
      <c r="N25">
        <v>17.397648131267093</v>
      </c>
      <c r="O25">
        <v>0</v>
      </c>
      <c r="P25">
        <v>42.343845980972354</v>
      </c>
      <c r="Q25">
        <v>6.6907772511848336</v>
      </c>
      <c r="R25">
        <v>13.003351816630088</v>
      </c>
      <c r="S25">
        <v>8.1041278495887177</v>
      </c>
      <c r="T25">
        <v>0</v>
      </c>
      <c r="U25">
        <v>53.529417602275089</v>
      </c>
      <c r="V25">
        <v>6.3585785536159607</v>
      </c>
      <c r="W25">
        <v>14.236081363636361</v>
      </c>
      <c r="X25">
        <v>30.170869430373198</v>
      </c>
      <c r="Y25">
        <v>0</v>
      </c>
      <c r="Z25">
        <v>2.0107058399999995</v>
      </c>
      <c r="AA25">
        <v>4.1445612000000001</v>
      </c>
      <c r="AB25">
        <v>4.0405682719999998</v>
      </c>
      <c r="AC25">
        <v>2.9691613120000002</v>
      </c>
      <c r="AD25">
        <v>8.3893539599999993</v>
      </c>
      <c r="AE25">
        <v>13.776854</v>
      </c>
      <c r="AF25">
        <v>5.4449999999999985</v>
      </c>
      <c r="AG25">
        <v>12.1235088</v>
      </c>
      <c r="AH25">
        <v>21.790470000000006</v>
      </c>
      <c r="AI25">
        <v>1.1716692</v>
      </c>
      <c r="AJ25">
        <v>0</v>
      </c>
      <c r="AK25">
        <v>15.571999999999997</v>
      </c>
      <c r="AL25">
        <v>0</v>
      </c>
      <c r="AM25">
        <v>3.2392661714285707</v>
      </c>
      <c r="AN25">
        <v>0.72694000000000003</v>
      </c>
      <c r="AO25">
        <v>5.5923503999999999</v>
      </c>
      <c r="AP25">
        <v>3.5370972000000003</v>
      </c>
      <c r="AQ25">
        <v>14.323529999999998</v>
      </c>
      <c r="AR25">
        <v>3.3870719999999999</v>
      </c>
      <c r="AS25">
        <v>3.7143662400000004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19.914980240156943</v>
      </c>
      <c r="BB25">
        <f t="shared" si="0"/>
        <v>589.1058249864102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6.0532000000000004</v>
      </c>
      <c r="K26">
        <v>2.9463775182271679</v>
      </c>
      <c r="L26">
        <v>253.99832100593781</v>
      </c>
      <c r="M26">
        <v>28.233734127430047</v>
      </c>
      <c r="N26">
        <v>17.397648131267093</v>
      </c>
      <c r="O26">
        <v>0</v>
      </c>
      <c r="P26">
        <v>42.343845980972354</v>
      </c>
      <c r="Q26">
        <v>6.6907772511848336</v>
      </c>
      <c r="R26">
        <v>13.003351816630088</v>
      </c>
      <c r="S26">
        <v>8.1041278495887177</v>
      </c>
      <c r="T26">
        <v>0</v>
      </c>
      <c r="U26">
        <v>53.529417602275089</v>
      </c>
      <c r="V26">
        <v>6.3585785536159607</v>
      </c>
      <c r="W26">
        <v>14.236081363636361</v>
      </c>
      <c r="X26">
        <v>30.170869430373198</v>
      </c>
      <c r="Y26">
        <v>0</v>
      </c>
      <c r="Z26">
        <v>2.0107058399999995</v>
      </c>
      <c r="AA26">
        <v>4.3103436479999999</v>
      </c>
      <c r="AB26">
        <v>4.0405682719999998</v>
      </c>
      <c r="AC26">
        <v>2.9691613120000002</v>
      </c>
      <c r="AD26">
        <v>8.3893539599999993</v>
      </c>
      <c r="AE26">
        <v>13.776854</v>
      </c>
      <c r="AF26">
        <v>5.4449999999999985</v>
      </c>
      <c r="AG26">
        <v>12.1235088</v>
      </c>
      <c r="AH26">
        <v>21.790470000000006</v>
      </c>
      <c r="AI26">
        <v>2.3433384000000004</v>
      </c>
      <c r="AJ26">
        <v>0</v>
      </c>
      <c r="AK26">
        <v>15.571999999999997</v>
      </c>
      <c r="AL26">
        <v>0</v>
      </c>
      <c r="AM26">
        <v>4.8294513828571413</v>
      </c>
      <c r="AN26">
        <v>0.72694000000000003</v>
      </c>
      <c r="AO26">
        <v>5.5923503999999999</v>
      </c>
      <c r="AP26">
        <v>3.5370972000000003</v>
      </c>
      <c r="AQ26">
        <v>14.323529999999998</v>
      </c>
      <c r="AR26">
        <v>16.257945599999999</v>
      </c>
      <c r="AS26">
        <v>9.8637059040000015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20.632675034658526</v>
      </c>
      <c r="BB26">
        <f t="shared" si="0"/>
        <v>610.33598031533722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6.0532000000000004</v>
      </c>
      <c r="K27">
        <v>2.9463775182271679</v>
      </c>
      <c r="L27">
        <v>253.99832100593781</v>
      </c>
      <c r="M27">
        <v>28.233734127430047</v>
      </c>
      <c r="N27">
        <v>25.132403433476398</v>
      </c>
      <c r="O27">
        <v>0</v>
      </c>
      <c r="P27">
        <v>42.343845980972354</v>
      </c>
      <c r="Q27">
        <v>6.6907772511848336</v>
      </c>
      <c r="R27">
        <v>13.003351816630088</v>
      </c>
      <c r="S27">
        <v>8.1041278495887177</v>
      </c>
      <c r="T27">
        <v>0</v>
      </c>
      <c r="U27">
        <v>53.529417602275089</v>
      </c>
      <c r="V27">
        <v>6.3585785536159607</v>
      </c>
      <c r="W27">
        <v>14.236081363636361</v>
      </c>
      <c r="X27">
        <v>30.170869430373198</v>
      </c>
      <c r="Y27">
        <v>0</v>
      </c>
      <c r="Z27">
        <v>2.0107058399999995</v>
      </c>
      <c r="AA27">
        <v>8.6206872959999998</v>
      </c>
      <c r="AB27">
        <v>4.0405682719999998</v>
      </c>
      <c r="AC27">
        <v>2.9691613120000002</v>
      </c>
      <c r="AD27">
        <v>8.3893539599999993</v>
      </c>
      <c r="AE27">
        <v>13.776854</v>
      </c>
      <c r="AF27">
        <v>5.4449999999999985</v>
      </c>
      <c r="AG27">
        <v>12.1235088</v>
      </c>
      <c r="AH27">
        <v>21.790470000000006</v>
      </c>
      <c r="AI27">
        <v>10.154466399999999</v>
      </c>
      <c r="AJ27">
        <v>0</v>
      </c>
      <c r="AK27">
        <v>15.571999999999997</v>
      </c>
      <c r="AL27">
        <v>0</v>
      </c>
      <c r="AM27">
        <v>4.8294513828571413</v>
      </c>
      <c r="AN27">
        <v>0.72694000000000003</v>
      </c>
      <c r="AO27">
        <v>5.5923503999999999</v>
      </c>
      <c r="AP27">
        <v>3.5370972000000003</v>
      </c>
      <c r="AQ27">
        <v>14.323529999999998</v>
      </c>
      <c r="AR27">
        <v>16.257945599999999</v>
      </c>
      <c r="AS27">
        <v>9.8637059040000015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21.281973633840778</v>
      </c>
      <c r="BB27">
        <f t="shared" si="0"/>
        <v>629.54290866636416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6.0532000000000004</v>
      </c>
      <c r="K28">
        <v>2.9463775182271679</v>
      </c>
      <c r="L28">
        <v>253.99832100593781</v>
      </c>
      <c r="M28">
        <v>28.233734127430047</v>
      </c>
      <c r="N28">
        <v>27.06054142739951</v>
      </c>
      <c r="O28">
        <v>0</v>
      </c>
      <c r="P28">
        <v>42.343845980972354</v>
      </c>
      <c r="Q28">
        <v>6.6907772511848336</v>
      </c>
      <c r="R28">
        <v>13.003351816630088</v>
      </c>
      <c r="S28">
        <v>8.1041278495887177</v>
      </c>
      <c r="T28">
        <v>0</v>
      </c>
      <c r="U28">
        <v>53.529417602275089</v>
      </c>
      <c r="V28">
        <v>6.3585785536159607</v>
      </c>
      <c r="W28">
        <v>14.236081363636361</v>
      </c>
      <c r="X28">
        <v>30.170869430373198</v>
      </c>
      <c r="Y28">
        <v>0</v>
      </c>
      <c r="Z28">
        <v>2.0107058399999995</v>
      </c>
      <c r="AA28">
        <v>8.6206872959999998</v>
      </c>
      <c r="AB28">
        <v>4.0405682719999998</v>
      </c>
      <c r="AC28">
        <v>2.9691613120000002</v>
      </c>
      <c r="AD28">
        <v>8.3893539599999993</v>
      </c>
      <c r="AE28">
        <v>13.776854</v>
      </c>
      <c r="AF28">
        <v>5.4449999999999985</v>
      </c>
      <c r="AG28">
        <v>12.1235088</v>
      </c>
      <c r="AH28">
        <v>21.790470000000006</v>
      </c>
      <c r="AI28">
        <v>10.154466399999999</v>
      </c>
      <c r="AJ28">
        <v>0</v>
      </c>
      <c r="AK28">
        <v>15.571999999999997</v>
      </c>
      <c r="AL28">
        <v>0</v>
      </c>
      <c r="AM28">
        <v>4.8294513828571413</v>
      </c>
      <c r="AN28">
        <v>0.72694000000000003</v>
      </c>
      <c r="AO28">
        <v>5.5923503999999999</v>
      </c>
      <c r="AP28">
        <v>3.5370972000000003</v>
      </c>
      <c r="AQ28">
        <v>14.323529999999998</v>
      </c>
      <c r="AR28">
        <v>3.3870719999999999</v>
      </c>
      <c r="AS28">
        <v>9.8637059040000015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20.924146302242065</v>
      </c>
      <c r="BB28">
        <f t="shared" si="0"/>
        <v>618.95800039188612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6.0532000000000004</v>
      </c>
      <c r="K29">
        <v>2.9463775182271679</v>
      </c>
      <c r="L29">
        <v>253.99832100593781</v>
      </c>
      <c r="M29">
        <v>28.233734127430047</v>
      </c>
      <c r="N29">
        <v>28.991028446389496</v>
      </c>
      <c r="O29">
        <v>0</v>
      </c>
      <c r="P29">
        <v>42.343845980972354</v>
      </c>
      <c r="Q29">
        <v>6.6907772511848336</v>
      </c>
      <c r="R29">
        <v>13.003351816630088</v>
      </c>
      <c r="S29">
        <v>8.1041278495887177</v>
      </c>
      <c r="T29">
        <v>0</v>
      </c>
      <c r="U29">
        <v>53.529417602275089</v>
      </c>
      <c r="V29">
        <v>6.3585785536159607</v>
      </c>
      <c r="W29">
        <v>14.236081363636361</v>
      </c>
      <c r="X29">
        <v>30.170869430373198</v>
      </c>
      <c r="Y29">
        <v>0</v>
      </c>
      <c r="Z29">
        <v>2.0107058399999995</v>
      </c>
      <c r="AA29">
        <v>8.6206872959999998</v>
      </c>
      <c r="AB29">
        <v>4.0405682719999998</v>
      </c>
      <c r="AC29">
        <v>2.9691613120000002</v>
      </c>
      <c r="AD29">
        <v>8.3893539599999993</v>
      </c>
      <c r="AE29">
        <v>13.776854</v>
      </c>
      <c r="AF29">
        <v>5.4449999999999985</v>
      </c>
      <c r="AG29">
        <v>12.1235088</v>
      </c>
      <c r="AH29">
        <v>21.790470000000006</v>
      </c>
      <c r="AI29">
        <v>10.154466399999999</v>
      </c>
      <c r="AJ29">
        <v>0</v>
      </c>
      <c r="AK29">
        <v>15.571999999999997</v>
      </c>
      <c r="AL29">
        <v>0</v>
      </c>
      <c r="AM29">
        <v>4.8294513828571413</v>
      </c>
      <c r="AN29">
        <v>0.72694000000000003</v>
      </c>
      <c r="AO29">
        <v>5.5923503999999999</v>
      </c>
      <c r="AP29">
        <v>3.5370972000000003</v>
      </c>
      <c r="AQ29">
        <v>14.323529999999998</v>
      </c>
      <c r="AR29">
        <v>3.3870719999999999</v>
      </c>
      <c r="AS29">
        <v>9.8637059040000015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20.987273227763033</v>
      </c>
      <c r="BB29">
        <f t="shared" si="0"/>
        <v>620.82536048535519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6.0532000000000004</v>
      </c>
      <c r="K30">
        <v>2.9463775182271679</v>
      </c>
      <c r="L30">
        <v>253.99832100593781</v>
      </c>
      <c r="M30">
        <v>28.233734127430047</v>
      </c>
      <c r="N30">
        <v>32.863986486486482</v>
      </c>
      <c r="O30">
        <v>0</v>
      </c>
      <c r="P30">
        <v>42.343845980972354</v>
      </c>
      <c r="Q30">
        <v>6.6907772511848336</v>
      </c>
      <c r="R30">
        <v>13.003351816630088</v>
      </c>
      <c r="S30">
        <v>8.1041278495887177</v>
      </c>
      <c r="T30">
        <v>0</v>
      </c>
      <c r="U30">
        <v>53.529417602275089</v>
      </c>
      <c r="V30">
        <v>6.3585785536159607</v>
      </c>
      <c r="W30">
        <v>14.236081363636361</v>
      </c>
      <c r="X30">
        <v>30.170869430373198</v>
      </c>
      <c r="Y30">
        <v>0</v>
      </c>
      <c r="Z30">
        <v>2.0107058399999995</v>
      </c>
      <c r="AA30">
        <v>8.6206872959999998</v>
      </c>
      <c r="AB30">
        <v>4.0405682719999998</v>
      </c>
      <c r="AC30">
        <v>2.9691613120000002</v>
      </c>
      <c r="AD30">
        <v>8.3893539599999993</v>
      </c>
      <c r="AE30">
        <v>13.776854</v>
      </c>
      <c r="AF30">
        <v>5.4449999999999985</v>
      </c>
      <c r="AG30">
        <v>12.1235088</v>
      </c>
      <c r="AH30">
        <v>21.790470000000006</v>
      </c>
      <c r="AI30">
        <v>10.154466399999999</v>
      </c>
      <c r="AJ30">
        <v>0</v>
      </c>
      <c r="AK30">
        <v>15.571999999999997</v>
      </c>
      <c r="AL30">
        <v>0</v>
      </c>
      <c r="AM30">
        <v>4.8294513828571413</v>
      </c>
      <c r="AN30">
        <v>0.72694000000000003</v>
      </c>
      <c r="AO30">
        <v>5.5923503999999999</v>
      </c>
      <c r="AP30">
        <v>3.5370972000000003</v>
      </c>
      <c r="AQ30">
        <v>14.323529999999998</v>
      </c>
      <c r="AR30">
        <v>3.3870719999999999</v>
      </c>
      <c r="AS30">
        <v>3.7143662400000004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20.912835486074197</v>
      </c>
      <c r="BB30">
        <f t="shared" si="0"/>
        <v>618.62341660314098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6.0532000000000004</v>
      </c>
      <c r="K31">
        <v>2.9463775182271679</v>
      </c>
      <c r="L31">
        <v>253.99757051742552</v>
      </c>
      <c r="M31">
        <v>28.233734127430047</v>
      </c>
      <c r="N31">
        <v>34.788130185067004</v>
      </c>
      <c r="O31">
        <v>0</v>
      </c>
      <c r="P31">
        <v>42.343845980972354</v>
      </c>
      <c r="Q31">
        <v>6.6907772511848336</v>
      </c>
      <c r="R31">
        <v>13.003351816630088</v>
      </c>
      <c r="S31">
        <v>8.1041278495887177</v>
      </c>
      <c r="T31">
        <v>0</v>
      </c>
      <c r="U31">
        <v>53.529417602275089</v>
      </c>
      <c r="V31">
        <v>6.3585785536159607</v>
      </c>
      <c r="W31">
        <v>13.965548365122615</v>
      </c>
      <c r="X31">
        <v>30.170869430373198</v>
      </c>
      <c r="Y31">
        <v>0</v>
      </c>
      <c r="Z31">
        <v>2.0107058399999995</v>
      </c>
      <c r="AA31">
        <v>8.6206872959999998</v>
      </c>
      <c r="AB31">
        <v>4.0405682719999998</v>
      </c>
      <c r="AC31">
        <v>2.9691613120000002</v>
      </c>
      <c r="AD31">
        <v>8.3893539599999993</v>
      </c>
      <c r="AE31">
        <v>13.776854</v>
      </c>
      <c r="AF31">
        <v>5.7474999999999987</v>
      </c>
      <c r="AG31">
        <v>12.1235088</v>
      </c>
      <c r="AH31">
        <v>21.790470000000006</v>
      </c>
      <c r="AI31">
        <v>10.154466399999999</v>
      </c>
      <c r="AJ31">
        <v>0</v>
      </c>
      <c r="AK31">
        <v>15.571999999999997</v>
      </c>
      <c r="AL31">
        <v>0</v>
      </c>
      <c r="AM31">
        <v>4.8294513828571413</v>
      </c>
      <c r="AN31">
        <v>0.72694000000000003</v>
      </c>
      <c r="AO31">
        <v>5.5923503999999999</v>
      </c>
      <c r="AP31">
        <v>3.5370972000000003</v>
      </c>
      <c r="AQ31">
        <v>14.323529999999998</v>
      </c>
      <c r="AR31">
        <v>3.3870719999999999</v>
      </c>
      <c r="AS31">
        <v>3.3016588800000002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20.963280301240463</v>
      </c>
      <c r="BB31">
        <f t="shared" si="0"/>
        <v>620.11562463952907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6.0532000000000004</v>
      </c>
      <c r="K32">
        <v>2.9464227557411276</v>
      </c>
      <c r="L32">
        <v>253.99800967149034</v>
      </c>
      <c r="M32">
        <v>28.233734127430047</v>
      </c>
      <c r="N32">
        <v>34.788130185067004</v>
      </c>
      <c r="O32">
        <v>0</v>
      </c>
      <c r="P32">
        <v>42.343845980972354</v>
      </c>
      <c r="Q32">
        <v>6.6907772511848336</v>
      </c>
      <c r="R32">
        <v>13.003351816630088</v>
      </c>
      <c r="S32">
        <v>8.1041278495887177</v>
      </c>
      <c r="T32">
        <v>0</v>
      </c>
      <c r="U32">
        <v>53.529417602275089</v>
      </c>
      <c r="V32">
        <v>6.3585785536159607</v>
      </c>
      <c r="W32">
        <v>13.965548365122615</v>
      </c>
      <c r="X32">
        <v>30.170869430373198</v>
      </c>
      <c r="Y32">
        <v>0</v>
      </c>
      <c r="Z32">
        <v>2.0107058399999995</v>
      </c>
      <c r="AA32">
        <v>4.3103436479999999</v>
      </c>
      <c r="AB32">
        <v>4.0405682719999998</v>
      </c>
      <c r="AC32">
        <v>2.9691613120000002</v>
      </c>
      <c r="AD32">
        <v>8.3893539599999993</v>
      </c>
      <c r="AE32">
        <v>13.776854</v>
      </c>
      <c r="AF32">
        <v>5.7474999999999987</v>
      </c>
      <c r="AG32">
        <v>12.1235088</v>
      </c>
      <c r="AH32">
        <v>21.790470000000006</v>
      </c>
      <c r="AI32">
        <v>10.154466399999999</v>
      </c>
      <c r="AJ32">
        <v>0</v>
      </c>
      <c r="AK32">
        <v>15.571999999999997</v>
      </c>
      <c r="AL32">
        <v>0</v>
      </c>
      <c r="AM32">
        <v>4.8294513828571413</v>
      </c>
      <c r="AN32">
        <v>0.72694000000000003</v>
      </c>
      <c r="AO32">
        <v>5.5923503999999999</v>
      </c>
      <c r="AP32">
        <v>3.5370972000000003</v>
      </c>
      <c r="AQ32">
        <v>14.323529999999998</v>
      </c>
      <c r="AR32">
        <v>3.3870719999999999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20.82234790806508</v>
      </c>
      <c r="BB32">
        <f t="shared" si="0"/>
        <v>615.94669777628326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2.9464227557411276</v>
      </c>
      <c r="L33">
        <v>253.99800967149034</v>
      </c>
      <c r="M33">
        <v>28.233734127430047</v>
      </c>
      <c r="N33">
        <v>34.791301969365421</v>
      </c>
      <c r="O33">
        <v>0</v>
      </c>
      <c r="P33">
        <v>40.03695342205323</v>
      </c>
      <c r="Q33">
        <v>6.6907772511848336</v>
      </c>
      <c r="R33">
        <v>13.003351816630088</v>
      </c>
      <c r="S33">
        <v>8.1041278495887177</v>
      </c>
      <c r="T33">
        <v>0</v>
      </c>
      <c r="U33">
        <v>53.529417602275089</v>
      </c>
      <c r="V33">
        <v>6.3585785536159607</v>
      </c>
      <c r="W33">
        <v>13.965548365122615</v>
      </c>
      <c r="X33">
        <v>30.170869430373198</v>
      </c>
      <c r="Y33">
        <v>0</v>
      </c>
      <c r="Z33">
        <v>2.0107058399999995</v>
      </c>
      <c r="AA33">
        <v>2.1571107999999999</v>
      </c>
      <c r="AB33">
        <v>4.0405682719999998</v>
      </c>
      <c r="AC33">
        <v>2.9691613120000002</v>
      </c>
      <c r="AD33">
        <v>5.5929026400000001</v>
      </c>
      <c r="AE33">
        <v>13.776854</v>
      </c>
      <c r="AF33">
        <v>5.7474999999999987</v>
      </c>
      <c r="AG33">
        <v>12.1235088</v>
      </c>
      <c r="AH33">
        <v>21.790470000000006</v>
      </c>
      <c r="AI33">
        <v>4.2961204000000004</v>
      </c>
      <c r="AJ33">
        <v>0</v>
      </c>
      <c r="AK33">
        <v>15.571999999999997</v>
      </c>
      <c r="AL33">
        <v>0</v>
      </c>
      <c r="AM33">
        <v>3.2392661714285707</v>
      </c>
      <c r="AN33">
        <v>0.72694000000000003</v>
      </c>
      <c r="AO33">
        <v>5.5923503999999999</v>
      </c>
      <c r="AP33">
        <v>3.5370972000000003</v>
      </c>
      <c r="AQ33">
        <v>14.323529999999998</v>
      </c>
      <c r="AR33">
        <v>3.3870719999999999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20.341594449433401</v>
      </c>
      <c r="BB33">
        <f t="shared" si="0"/>
        <v>601.72551508086565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2.9464227557411276</v>
      </c>
      <c r="L34">
        <v>253.99800967149034</v>
      </c>
      <c r="M34">
        <v>28.233734127430047</v>
      </c>
      <c r="N34">
        <v>34.791301969365421</v>
      </c>
      <c r="O34">
        <v>0</v>
      </c>
      <c r="P34">
        <v>40.03695342205323</v>
      </c>
      <c r="Q34">
        <v>6.6907772511848336</v>
      </c>
      <c r="R34">
        <v>13.003351816630088</v>
      </c>
      <c r="S34">
        <v>8.1041278495887177</v>
      </c>
      <c r="T34">
        <v>0</v>
      </c>
      <c r="U34">
        <v>53.529417602275089</v>
      </c>
      <c r="V34">
        <v>6.3585785536159607</v>
      </c>
      <c r="W34">
        <v>13.965548365122615</v>
      </c>
      <c r="X34">
        <v>30.170869430373198</v>
      </c>
      <c r="Y34">
        <v>0</v>
      </c>
      <c r="Z34">
        <v>2.0107058399999995</v>
      </c>
      <c r="AA34">
        <v>0</v>
      </c>
      <c r="AB34">
        <v>4.0405682719999998</v>
      </c>
      <c r="AC34">
        <v>2.9691613120000002</v>
      </c>
      <c r="AD34">
        <v>5.5929026400000001</v>
      </c>
      <c r="AE34">
        <v>13.776854</v>
      </c>
      <c r="AF34">
        <v>5.7474999999999987</v>
      </c>
      <c r="AG34">
        <v>12.1235088</v>
      </c>
      <c r="AH34">
        <v>21.790470000000006</v>
      </c>
      <c r="AI34">
        <v>4.2961204000000004</v>
      </c>
      <c r="AJ34">
        <v>0</v>
      </c>
      <c r="AK34">
        <v>15.571999999999997</v>
      </c>
      <c r="AL34">
        <v>0</v>
      </c>
      <c r="AM34">
        <v>1.6196330857142853</v>
      </c>
      <c r="AN34">
        <v>0.72694000000000003</v>
      </c>
      <c r="AO34">
        <v>5.5923503999999999</v>
      </c>
      <c r="AP34">
        <v>3.5370972000000003</v>
      </c>
      <c r="AQ34">
        <v>14.323529999999998</v>
      </c>
      <c r="AR34">
        <v>3.3870719999999999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20.218094782011175</v>
      </c>
      <c r="BB34">
        <f t="shared" si="0"/>
        <v>598.07227086257365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2.9464227557411276</v>
      </c>
      <c r="L35">
        <v>299.99997923764903</v>
      </c>
      <c r="M35">
        <v>28.233734127430047</v>
      </c>
      <c r="N35">
        <v>36.238785557986873</v>
      </c>
      <c r="O35">
        <v>0</v>
      </c>
      <c r="P35">
        <v>40.03695342205323</v>
      </c>
      <c r="Q35">
        <v>6.6907772511848336</v>
      </c>
      <c r="R35">
        <v>13.003351816630088</v>
      </c>
      <c r="S35">
        <v>8.1041278495887177</v>
      </c>
      <c r="T35">
        <v>0</v>
      </c>
      <c r="U35">
        <v>53.529417602275089</v>
      </c>
      <c r="V35">
        <v>6.3585785536159607</v>
      </c>
      <c r="W35">
        <v>13.965548365122615</v>
      </c>
      <c r="X35">
        <v>30.170869430373198</v>
      </c>
      <c r="Y35">
        <v>0</v>
      </c>
      <c r="Z35">
        <v>2.0107058399999995</v>
      </c>
      <c r="AA35">
        <v>0</v>
      </c>
      <c r="AB35">
        <v>4.0405682719999998</v>
      </c>
      <c r="AC35">
        <v>2.9691613120000002</v>
      </c>
      <c r="AD35">
        <v>5.5929026400000001</v>
      </c>
      <c r="AE35">
        <v>13.776854</v>
      </c>
      <c r="AF35">
        <v>5.7474999999999987</v>
      </c>
      <c r="AG35">
        <v>12.1235088</v>
      </c>
      <c r="AH35">
        <v>21.790470000000006</v>
      </c>
      <c r="AI35">
        <v>4.2961204000000004</v>
      </c>
      <c r="AJ35">
        <v>0</v>
      </c>
      <c r="AK35">
        <v>15.571999999999997</v>
      </c>
      <c r="AL35">
        <v>0</v>
      </c>
      <c r="AM35">
        <v>0</v>
      </c>
      <c r="AN35">
        <v>0.72694000000000003</v>
      </c>
      <c r="AO35">
        <v>5.5923503999999999</v>
      </c>
      <c r="AP35">
        <v>3.5370972000000003</v>
      </c>
      <c r="AQ35">
        <v>14.323529999999998</v>
      </c>
      <c r="AR35">
        <v>16.257945599999999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22.137607750633819</v>
      </c>
      <c r="BB35">
        <f t="shared" si="0"/>
        <v>654.85345156301673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2.9464227557411276</v>
      </c>
      <c r="L36">
        <v>299.99997923764903</v>
      </c>
      <c r="M36">
        <v>28.233734127430047</v>
      </c>
      <c r="N36">
        <v>36.238785557986873</v>
      </c>
      <c r="O36">
        <v>0</v>
      </c>
      <c r="P36">
        <v>40.03695342205323</v>
      </c>
      <c r="Q36">
        <v>6.6907772511848336</v>
      </c>
      <c r="R36">
        <v>13.003351816630088</v>
      </c>
      <c r="S36">
        <v>8.1041278495887177</v>
      </c>
      <c r="T36">
        <v>0</v>
      </c>
      <c r="U36">
        <v>53.529417602275089</v>
      </c>
      <c r="V36">
        <v>6.3585785536159607</v>
      </c>
      <c r="W36">
        <v>13.965548365122615</v>
      </c>
      <c r="X36">
        <v>30.170869430373198</v>
      </c>
      <c r="Y36">
        <v>0</v>
      </c>
      <c r="Z36">
        <v>2.0107058399999995</v>
      </c>
      <c r="AA36">
        <v>0</v>
      </c>
      <c r="AB36">
        <v>4.0405682719999998</v>
      </c>
      <c r="AC36">
        <v>2.9691613120000002</v>
      </c>
      <c r="AD36">
        <v>5.5929026400000001</v>
      </c>
      <c r="AE36">
        <v>13.776854</v>
      </c>
      <c r="AF36">
        <v>5.7474999999999987</v>
      </c>
      <c r="AG36">
        <v>12.1235088</v>
      </c>
      <c r="AH36">
        <v>21.790470000000006</v>
      </c>
      <c r="AI36">
        <v>4.2961204000000004</v>
      </c>
      <c r="AJ36">
        <v>0</v>
      </c>
      <c r="AK36">
        <v>15.571999999999997</v>
      </c>
      <c r="AL36">
        <v>0</v>
      </c>
      <c r="AM36">
        <v>0</v>
      </c>
      <c r="AN36">
        <v>0.72694000000000003</v>
      </c>
      <c r="AO36">
        <v>5.5923503999999999</v>
      </c>
      <c r="AP36">
        <v>3.5370972000000003</v>
      </c>
      <c r="AQ36">
        <v>14.323529999999998</v>
      </c>
      <c r="AR36">
        <v>16.257945599999999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22.137607750633819</v>
      </c>
      <c r="BB36">
        <f t="shared" si="0"/>
        <v>654.85345156301673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2.9464227557411276</v>
      </c>
      <c r="L37">
        <v>258.44137197373732</v>
      </c>
      <c r="M37">
        <v>28.233734127430047</v>
      </c>
      <c r="N37">
        <v>36.238785557986873</v>
      </c>
      <c r="O37">
        <v>0</v>
      </c>
      <c r="P37">
        <v>40.040125168343494</v>
      </c>
      <c r="Q37">
        <v>6.6925138087153364</v>
      </c>
      <c r="R37">
        <v>13.010258747178328</v>
      </c>
      <c r="S37">
        <v>8.10323826879271</v>
      </c>
      <c r="T37">
        <v>0</v>
      </c>
      <c r="U37">
        <v>53.529417602275089</v>
      </c>
      <c r="V37">
        <v>6.3585785536159607</v>
      </c>
      <c r="W37">
        <v>14.240876132315524</v>
      </c>
      <c r="X37">
        <v>30.170869430373198</v>
      </c>
      <c r="Y37">
        <v>0</v>
      </c>
      <c r="Z37">
        <v>2.0107058399999995</v>
      </c>
      <c r="AA37">
        <v>0</v>
      </c>
      <c r="AB37">
        <v>4.0405682719999998</v>
      </c>
      <c r="AC37">
        <v>2.9691613120000002</v>
      </c>
      <c r="AD37">
        <v>5.5929026400000001</v>
      </c>
      <c r="AE37">
        <v>13.776854</v>
      </c>
      <c r="AF37">
        <v>5.7474999999999987</v>
      </c>
      <c r="AG37">
        <v>12.1235088</v>
      </c>
      <c r="AH37">
        <v>21.790470000000006</v>
      </c>
      <c r="AI37">
        <v>4.2961204000000004</v>
      </c>
      <c r="AJ37">
        <v>0</v>
      </c>
      <c r="AK37">
        <v>15.571999999999997</v>
      </c>
      <c r="AL37">
        <v>0</v>
      </c>
      <c r="AM37">
        <v>0</v>
      </c>
      <c r="AN37">
        <v>0.72694000000000003</v>
      </c>
      <c r="AO37">
        <v>5.5923503999999999</v>
      </c>
      <c r="AP37">
        <v>3.5370972000000003</v>
      </c>
      <c r="AQ37">
        <v>14.323529999999998</v>
      </c>
      <c r="AR37">
        <v>5.4193152000000007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20.433578964344818</v>
      </c>
      <c r="BB37">
        <f t="shared" si="0"/>
        <v>604.44649610616011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2.9464227557411276</v>
      </c>
      <c r="L38">
        <v>258.44137197373732</v>
      </c>
      <c r="M38">
        <v>28.233734127430047</v>
      </c>
      <c r="N38">
        <v>36.238785557986873</v>
      </c>
      <c r="O38">
        <v>0</v>
      </c>
      <c r="P38">
        <v>40.040125168343494</v>
      </c>
      <c r="Q38">
        <v>6.6925138087153364</v>
      </c>
      <c r="R38">
        <v>13.010258747178328</v>
      </c>
      <c r="S38">
        <v>8.10323826879271</v>
      </c>
      <c r="T38">
        <v>0</v>
      </c>
      <c r="U38">
        <v>53.529417602275089</v>
      </c>
      <c r="V38">
        <v>6.3585785536159607</v>
      </c>
      <c r="W38">
        <v>14.240876132315524</v>
      </c>
      <c r="X38">
        <v>30.170869430373198</v>
      </c>
      <c r="Y38">
        <v>0</v>
      </c>
      <c r="Z38">
        <v>2.0107058399999995</v>
      </c>
      <c r="AA38">
        <v>0</v>
      </c>
      <c r="AB38">
        <v>4.0405682719999998</v>
      </c>
      <c r="AC38">
        <v>2.9691613120000002</v>
      </c>
      <c r="AD38">
        <v>5.5929026400000001</v>
      </c>
      <c r="AE38">
        <v>13.776854</v>
      </c>
      <c r="AF38">
        <v>5.7474999999999987</v>
      </c>
      <c r="AG38">
        <v>12.1235088</v>
      </c>
      <c r="AH38">
        <v>21.790470000000006</v>
      </c>
      <c r="AI38">
        <v>4.2961204000000004</v>
      </c>
      <c r="AJ38">
        <v>0</v>
      </c>
      <c r="AK38">
        <v>15.571999999999997</v>
      </c>
      <c r="AL38">
        <v>0</v>
      </c>
      <c r="AM38">
        <v>0</v>
      </c>
      <c r="AN38">
        <v>0.72694000000000003</v>
      </c>
      <c r="AO38">
        <v>5.5923503999999999</v>
      </c>
      <c r="AP38">
        <v>3.5370972000000003</v>
      </c>
      <c r="AQ38">
        <v>14.323529999999998</v>
      </c>
      <c r="AR38">
        <v>3.3870719999999999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20.367124550344816</v>
      </c>
      <c r="BB38">
        <f t="shared" si="0"/>
        <v>602.48070732016015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2.9464227557411276</v>
      </c>
      <c r="L39">
        <v>309.99929103412478</v>
      </c>
      <c r="M39">
        <v>28.233734127430047</v>
      </c>
      <c r="N39">
        <v>36.238785557986873</v>
      </c>
      <c r="O39">
        <v>0</v>
      </c>
      <c r="P39">
        <v>40.040125168343494</v>
      </c>
      <c r="Q39">
        <v>6.6925138087153364</v>
      </c>
      <c r="R39">
        <v>13.010258747178328</v>
      </c>
      <c r="S39">
        <v>8.10323826879271</v>
      </c>
      <c r="T39">
        <v>0</v>
      </c>
      <c r="U39">
        <v>53.529417602275089</v>
      </c>
      <c r="V39">
        <v>6.3585785536159607</v>
      </c>
      <c r="W39">
        <v>14.236081363636361</v>
      </c>
      <c r="X39">
        <v>30.170869430373198</v>
      </c>
      <c r="Y39">
        <v>0</v>
      </c>
      <c r="Z39">
        <v>2.0107058399999995</v>
      </c>
      <c r="AA39">
        <v>0</v>
      </c>
      <c r="AB39">
        <v>4.0405682719999998</v>
      </c>
      <c r="AC39">
        <v>2.9691613120000002</v>
      </c>
      <c r="AD39">
        <v>5.5929026400000001</v>
      </c>
      <c r="AE39">
        <v>13.776854</v>
      </c>
      <c r="AF39">
        <v>2.7224999999999993</v>
      </c>
      <c r="AG39">
        <v>12.1235088</v>
      </c>
      <c r="AH39">
        <v>18.303994799999998</v>
      </c>
      <c r="AI39">
        <v>4.2961204000000004</v>
      </c>
      <c r="AJ39">
        <v>0</v>
      </c>
      <c r="AK39">
        <v>15.571999999999997</v>
      </c>
      <c r="AL39">
        <v>0</v>
      </c>
      <c r="AM39">
        <v>0</v>
      </c>
      <c r="AN39">
        <v>0.72694000000000003</v>
      </c>
      <c r="AO39">
        <v>5.5923503999999999</v>
      </c>
      <c r="AP39">
        <v>3.5370972000000003</v>
      </c>
      <c r="AQ39">
        <v>9.5490199999999987</v>
      </c>
      <c r="AR39">
        <v>3.3870719999999999</v>
      </c>
      <c r="AS39">
        <v>3.3016588800000002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21.683859746067291</v>
      </c>
      <c r="BB39">
        <f t="shared" si="0"/>
        <v>641.43111121614584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2.9464227557411276</v>
      </c>
      <c r="L40">
        <v>330.00019718309858</v>
      </c>
      <c r="M40">
        <v>28.233734127430047</v>
      </c>
      <c r="N40">
        <v>36.238785557986873</v>
      </c>
      <c r="O40">
        <v>0</v>
      </c>
      <c r="P40">
        <v>40.040125168343494</v>
      </c>
      <c r="Q40">
        <v>6.6925138087153364</v>
      </c>
      <c r="R40">
        <v>13.010258747178328</v>
      </c>
      <c r="S40">
        <v>8.10323826879271</v>
      </c>
      <c r="T40">
        <v>0</v>
      </c>
      <c r="U40">
        <v>53.529417602275089</v>
      </c>
      <c r="V40">
        <v>6.3585785536159607</v>
      </c>
      <c r="W40">
        <v>14.236081363636361</v>
      </c>
      <c r="X40">
        <v>30.170869430373198</v>
      </c>
      <c r="Y40">
        <v>0</v>
      </c>
      <c r="Z40">
        <v>2.0107058399999995</v>
      </c>
      <c r="AA40">
        <v>0</v>
      </c>
      <c r="AB40">
        <v>4.0405682719999998</v>
      </c>
      <c r="AC40">
        <v>2.9691613120000002</v>
      </c>
      <c r="AD40">
        <v>5.5929026400000001</v>
      </c>
      <c r="AE40">
        <v>13.776854</v>
      </c>
      <c r="AF40">
        <v>2.7224999999999993</v>
      </c>
      <c r="AG40">
        <v>12.1235088</v>
      </c>
      <c r="AH40">
        <v>18.303994799999998</v>
      </c>
      <c r="AI40">
        <v>4.2961204000000004</v>
      </c>
      <c r="AJ40">
        <v>0</v>
      </c>
      <c r="AK40">
        <v>15.571999999999997</v>
      </c>
      <c r="AL40">
        <v>0</v>
      </c>
      <c r="AM40">
        <v>0</v>
      </c>
      <c r="AN40">
        <v>0.72694000000000003</v>
      </c>
      <c r="AO40">
        <v>5.5923503999999999</v>
      </c>
      <c r="AP40">
        <v>3.5370972000000003</v>
      </c>
      <c r="AQ40">
        <v>9.5490199999999987</v>
      </c>
      <c r="AR40">
        <v>3.3870719999999999</v>
      </c>
      <c r="AS40">
        <v>3.3016588800000002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22.337889377138758</v>
      </c>
      <c r="BB40">
        <f t="shared" si="0"/>
        <v>660.77798773404822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2.9464227557411276</v>
      </c>
      <c r="L41">
        <v>409.99942789578495</v>
      </c>
      <c r="M41">
        <v>28.233734127430047</v>
      </c>
      <c r="N41">
        <v>36.238785557986873</v>
      </c>
      <c r="O41">
        <v>0</v>
      </c>
      <c r="P41">
        <v>40.040125168343494</v>
      </c>
      <c r="Q41">
        <v>6.6925138087153364</v>
      </c>
      <c r="R41">
        <v>13.010258747178328</v>
      </c>
      <c r="S41">
        <v>8.10323826879271</v>
      </c>
      <c r="T41">
        <v>0</v>
      </c>
      <c r="U41">
        <v>53.529417602275089</v>
      </c>
      <c r="V41">
        <v>6.3585785536159607</v>
      </c>
      <c r="W41">
        <v>14.236081363636361</v>
      </c>
      <c r="X41">
        <v>30.170869430373198</v>
      </c>
      <c r="Y41">
        <v>0</v>
      </c>
      <c r="Z41">
        <v>4.0214116799999999</v>
      </c>
      <c r="AA41">
        <v>0</v>
      </c>
      <c r="AB41">
        <v>4.0405682719999998</v>
      </c>
      <c r="AC41">
        <v>2.9691613120000002</v>
      </c>
      <c r="AD41">
        <v>5.5929026400000001</v>
      </c>
      <c r="AE41">
        <v>13.776854</v>
      </c>
      <c r="AF41">
        <v>2.7224999999999993</v>
      </c>
      <c r="AG41">
        <v>12.1235088</v>
      </c>
      <c r="AH41">
        <v>18.303994799999998</v>
      </c>
      <c r="AI41">
        <v>0.97639100000000001</v>
      </c>
      <c r="AJ41">
        <v>0</v>
      </c>
      <c r="AK41">
        <v>15.571999999999997</v>
      </c>
      <c r="AL41">
        <v>0</v>
      </c>
      <c r="AM41">
        <v>0</v>
      </c>
      <c r="AN41">
        <v>0.72694000000000003</v>
      </c>
      <c r="AO41">
        <v>5.5923503999999999</v>
      </c>
      <c r="AP41">
        <v>3.5370972000000003</v>
      </c>
      <c r="AQ41">
        <v>4.7745099999999994</v>
      </c>
      <c r="AR41">
        <v>3.3870719999999999</v>
      </c>
      <c r="AS41">
        <v>3.3016588800000002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24.754933223221432</v>
      </c>
      <c r="BB41">
        <f t="shared" si="0"/>
        <v>732.27664104065195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2.9464227557411276</v>
      </c>
      <c r="L42">
        <v>460.92870025406978</v>
      </c>
      <c r="M42">
        <v>28.233734127430047</v>
      </c>
      <c r="N42">
        <v>36.238785557986873</v>
      </c>
      <c r="O42">
        <v>0</v>
      </c>
      <c r="P42">
        <v>40.040125168343494</v>
      </c>
      <c r="Q42">
        <v>6.6925138087153364</v>
      </c>
      <c r="R42">
        <v>13.010258747178328</v>
      </c>
      <c r="S42">
        <v>8.10323826879271</v>
      </c>
      <c r="T42">
        <v>0</v>
      </c>
      <c r="U42">
        <v>53.529417602275089</v>
      </c>
      <c r="V42">
        <v>6.3585785536159607</v>
      </c>
      <c r="W42">
        <v>14.236081363636361</v>
      </c>
      <c r="X42">
        <v>30.170869430373198</v>
      </c>
      <c r="Y42">
        <v>0</v>
      </c>
      <c r="Z42">
        <v>4.0214116799999999</v>
      </c>
      <c r="AA42">
        <v>0</v>
      </c>
      <c r="AB42">
        <v>4.0405682719999998</v>
      </c>
      <c r="AC42">
        <v>2.9691613120000002</v>
      </c>
      <c r="AD42">
        <v>5.5929026400000001</v>
      </c>
      <c r="AE42">
        <v>13.776854</v>
      </c>
      <c r="AF42">
        <v>2.7224999999999993</v>
      </c>
      <c r="AG42">
        <v>12.1235088</v>
      </c>
      <c r="AH42">
        <v>18.303994799999998</v>
      </c>
      <c r="AI42">
        <v>0.97639100000000001</v>
      </c>
      <c r="AJ42">
        <v>0</v>
      </c>
      <c r="AK42">
        <v>15.571999999999997</v>
      </c>
      <c r="AL42">
        <v>0</v>
      </c>
      <c r="AM42">
        <v>0</v>
      </c>
      <c r="AN42">
        <v>0.72694000000000003</v>
      </c>
      <c r="AO42">
        <v>5.5923503999999999</v>
      </c>
      <c r="AP42">
        <v>3.5370972000000003</v>
      </c>
      <c r="AQ42">
        <v>4.7745099999999994</v>
      </c>
      <c r="AR42">
        <v>3.3870719999999999</v>
      </c>
      <c r="AS42">
        <v>4.1270735999999992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26.447311801780433</v>
      </c>
      <c r="BB42">
        <f t="shared" si="0"/>
        <v>782.33894954037783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6.0532000000000004</v>
      </c>
      <c r="K43">
        <v>2.9464227557411276</v>
      </c>
      <c r="L43">
        <v>460.92858702042759</v>
      </c>
      <c r="M43">
        <v>28.233734127430047</v>
      </c>
      <c r="N43">
        <v>36.238785557986873</v>
      </c>
      <c r="O43">
        <v>0</v>
      </c>
      <c r="P43">
        <v>40.040125168343494</v>
      </c>
      <c r="Q43">
        <v>6.6907772511848336</v>
      </c>
      <c r="R43">
        <v>13.003351816630088</v>
      </c>
      <c r="S43">
        <v>8.1041278495887177</v>
      </c>
      <c r="T43">
        <v>0</v>
      </c>
      <c r="U43">
        <v>53.529417602275089</v>
      </c>
      <c r="V43">
        <v>6.3585785536159607</v>
      </c>
      <c r="W43">
        <v>14.236081363636361</v>
      </c>
      <c r="X43">
        <v>30.170869430373198</v>
      </c>
      <c r="Y43">
        <v>0</v>
      </c>
      <c r="Z43">
        <v>4.0214116799999999</v>
      </c>
      <c r="AA43">
        <v>0</v>
      </c>
      <c r="AB43">
        <v>4.0405682719999998</v>
      </c>
      <c r="AC43">
        <v>2.9691613120000002</v>
      </c>
      <c r="AD43">
        <v>5.5929026400000001</v>
      </c>
      <c r="AE43">
        <v>13.776854</v>
      </c>
      <c r="AF43">
        <v>2.7224999999999993</v>
      </c>
      <c r="AG43">
        <v>12.1235088</v>
      </c>
      <c r="AH43">
        <v>18.303994799999998</v>
      </c>
      <c r="AI43">
        <v>0.97639100000000001</v>
      </c>
      <c r="AJ43">
        <v>0</v>
      </c>
      <c r="AK43">
        <v>15.571999999999997</v>
      </c>
      <c r="AL43">
        <v>0</v>
      </c>
      <c r="AM43">
        <v>0</v>
      </c>
      <c r="AN43">
        <v>0.72694000000000003</v>
      </c>
      <c r="AO43">
        <v>5.8629479999999994</v>
      </c>
      <c r="AP43">
        <v>3.5370972000000003</v>
      </c>
      <c r="AQ43">
        <v>4.7745099999999994</v>
      </c>
      <c r="AR43">
        <v>16.257945599999999</v>
      </c>
      <c r="AS43">
        <v>9.8637059040000015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27.064367720984869</v>
      </c>
      <c r="BB43">
        <f t="shared" si="0"/>
        <v>800.59212998424846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6.0532000000000004</v>
      </c>
      <c r="K44">
        <v>2.9464227557411276</v>
      </c>
      <c r="L44">
        <v>460.92858702042759</v>
      </c>
      <c r="M44">
        <v>28.233734127430047</v>
      </c>
      <c r="N44">
        <v>36.238785557986873</v>
      </c>
      <c r="O44">
        <v>0</v>
      </c>
      <c r="P44">
        <v>40.040125168343494</v>
      </c>
      <c r="Q44">
        <v>6.6907772511848336</v>
      </c>
      <c r="R44">
        <v>13.003351816630088</v>
      </c>
      <c r="S44">
        <v>8.1041278495887177</v>
      </c>
      <c r="T44">
        <v>0</v>
      </c>
      <c r="U44">
        <v>53.529417602275089</v>
      </c>
      <c r="V44">
        <v>6.3585785536159607</v>
      </c>
      <c r="W44">
        <v>14.236081363636361</v>
      </c>
      <c r="X44">
        <v>30.170869430373198</v>
      </c>
      <c r="Y44">
        <v>0</v>
      </c>
      <c r="Z44">
        <v>4.0214116799999999</v>
      </c>
      <c r="AA44">
        <v>0</v>
      </c>
      <c r="AB44">
        <v>4.0405682719999998</v>
      </c>
      <c r="AC44">
        <v>2.9691613120000002</v>
      </c>
      <c r="AD44">
        <v>5.5929026400000001</v>
      </c>
      <c r="AE44">
        <v>13.776854</v>
      </c>
      <c r="AF44">
        <v>2.7224999999999993</v>
      </c>
      <c r="AG44">
        <v>12.1235088</v>
      </c>
      <c r="AH44">
        <v>18.303994799999998</v>
      </c>
      <c r="AI44">
        <v>0.97639100000000001</v>
      </c>
      <c r="AJ44">
        <v>0</v>
      </c>
      <c r="AK44">
        <v>15.571999999999997</v>
      </c>
      <c r="AL44">
        <v>0</v>
      </c>
      <c r="AM44">
        <v>0</v>
      </c>
      <c r="AN44">
        <v>0.72694000000000003</v>
      </c>
      <c r="AO44">
        <v>5.8629479999999994</v>
      </c>
      <c r="AP44">
        <v>3.5370972000000003</v>
      </c>
      <c r="AQ44">
        <v>4.7745099999999994</v>
      </c>
      <c r="AR44">
        <v>16.257945599999999</v>
      </c>
      <c r="AS44">
        <v>9.8637059040000015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27.064367720984869</v>
      </c>
      <c r="BB44">
        <f t="shared" si="0"/>
        <v>800.59212998424846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5.908584300341297</v>
      </c>
      <c r="K45">
        <v>2.9464227557411276</v>
      </c>
      <c r="L45">
        <v>460.92858702042759</v>
      </c>
      <c r="M45">
        <v>28.233734127430047</v>
      </c>
      <c r="N45">
        <v>36.238785557986873</v>
      </c>
      <c r="O45">
        <v>0</v>
      </c>
      <c r="P45">
        <v>40.040125168343494</v>
      </c>
      <c r="Q45">
        <v>6.6907772511848336</v>
      </c>
      <c r="R45">
        <v>13.003351816630088</v>
      </c>
      <c r="S45">
        <v>8.1041278495887177</v>
      </c>
      <c r="T45">
        <v>0</v>
      </c>
      <c r="U45">
        <v>53.529417602275089</v>
      </c>
      <c r="V45">
        <v>6.3585785536159607</v>
      </c>
      <c r="W45">
        <v>14.236081363636361</v>
      </c>
      <c r="X45">
        <v>30.170869430373198</v>
      </c>
      <c r="Y45">
        <v>0</v>
      </c>
      <c r="Z45">
        <v>4.0214116799999999</v>
      </c>
      <c r="AA45">
        <v>0</v>
      </c>
      <c r="AB45">
        <v>4.0405682719999998</v>
      </c>
      <c r="AC45">
        <v>2.9691613120000002</v>
      </c>
      <c r="AD45">
        <v>5.5929026400000001</v>
      </c>
      <c r="AE45">
        <v>13.776854</v>
      </c>
      <c r="AF45">
        <v>2.7224999999999993</v>
      </c>
      <c r="AG45">
        <v>12.1235088</v>
      </c>
      <c r="AH45">
        <v>18.303994799999998</v>
      </c>
      <c r="AI45">
        <v>0.97639100000000001</v>
      </c>
      <c r="AJ45">
        <v>0</v>
      </c>
      <c r="AK45">
        <v>15.571999999999997</v>
      </c>
      <c r="AL45">
        <v>0</v>
      </c>
      <c r="AM45">
        <v>0</v>
      </c>
      <c r="AN45">
        <v>0.72694000000000003</v>
      </c>
      <c r="AO45">
        <v>5.8629479999999994</v>
      </c>
      <c r="AP45">
        <v>3.5370972000000003</v>
      </c>
      <c r="AQ45">
        <v>4.7745099999999994</v>
      </c>
      <c r="AR45">
        <v>4.0644863999999998</v>
      </c>
      <c r="AS45">
        <v>9.8637059040000015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26.660912908605347</v>
      </c>
      <c r="BB45">
        <f t="shared" si="0"/>
        <v>788.65750989696915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5.908584300341297</v>
      </c>
      <c r="K46">
        <v>2.9464227557411276</v>
      </c>
      <c r="L46">
        <v>460.92858702042759</v>
      </c>
      <c r="M46">
        <v>28.233734127430047</v>
      </c>
      <c r="N46">
        <v>36.238785557986873</v>
      </c>
      <c r="O46">
        <v>0</v>
      </c>
      <c r="P46">
        <v>40.040125168343494</v>
      </c>
      <c r="Q46">
        <v>6.6907772511848336</v>
      </c>
      <c r="R46">
        <v>13.003351816630088</v>
      </c>
      <c r="S46">
        <v>8.1041278495887177</v>
      </c>
      <c r="T46">
        <v>0</v>
      </c>
      <c r="U46">
        <v>53.529417602275089</v>
      </c>
      <c r="V46">
        <v>6.3585785536159607</v>
      </c>
      <c r="W46">
        <v>14.236081363636361</v>
      </c>
      <c r="X46">
        <v>30.170869430373198</v>
      </c>
      <c r="Y46">
        <v>0</v>
      </c>
      <c r="Z46">
        <v>4.0214116799999999</v>
      </c>
      <c r="AA46">
        <v>0</v>
      </c>
      <c r="AB46">
        <v>4.0405682719999998</v>
      </c>
      <c r="AC46">
        <v>2.9691613120000002</v>
      </c>
      <c r="AD46">
        <v>5.5929026400000001</v>
      </c>
      <c r="AE46">
        <v>13.776854</v>
      </c>
      <c r="AF46">
        <v>2.7224999999999993</v>
      </c>
      <c r="AG46">
        <v>12.1235088</v>
      </c>
      <c r="AH46">
        <v>18.303994799999998</v>
      </c>
      <c r="AI46">
        <v>0.97639100000000001</v>
      </c>
      <c r="AJ46">
        <v>0</v>
      </c>
      <c r="AK46">
        <v>15.571999999999997</v>
      </c>
      <c r="AL46">
        <v>0</v>
      </c>
      <c r="AM46">
        <v>0</v>
      </c>
      <c r="AN46">
        <v>0.72694000000000003</v>
      </c>
      <c r="AO46">
        <v>5.8629479999999994</v>
      </c>
      <c r="AP46">
        <v>3.5370972000000003</v>
      </c>
      <c r="AQ46">
        <v>4.7358499999999983</v>
      </c>
      <c r="AR46">
        <v>4.0644863999999998</v>
      </c>
      <c r="AS46">
        <v>9.8637059040000015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26.659648481145027</v>
      </c>
      <c r="BB46">
        <f t="shared" si="0"/>
        <v>788.62011432442955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5.7157</v>
      </c>
      <c r="K47">
        <v>2.9464227557411276</v>
      </c>
      <c r="L47">
        <v>460.92870025406978</v>
      </c>
      <c r="M47">
        <v>28.233734127430047</v>
      </c>
      <c r="N47">
        <v>36.238785557986873</v>
      </c>
      <c r="O47">
        <v>0</v>
      </c>
      <c r="P47">
        <v>42.343845980972354</v>
      </c>
      <c r="Q47">
        <v>6.6907772511848336</v>
      </c>
      <c r="R47">
        <v>13.003351816630088</v>
      </c>
      <c r="S47">
        <v>8.1041278495887177</v>
      </c>
      <c r="T47">
        <v>0</v>
      </c>
      <c r="U47">
        <v>53.529417602275089</v>
      </c>
      <c r="V47">
        <v>6.3585785536159607</v>
      </c>
      <c r="W47">
        <v>14.236081363636361</v>
      </c>
      <c r="X47">
        <v>30.170869430373198</v>
      </c>
      <c r="Y47">
        <v>0</v>
      </c>
      <c r="Z47">
        <v>2.0107058399999995</v>
      </c>
      <c r="AA47">
        <v>0</v>
      </c>
      <c r="AB47">
        <v>4.0405682719999998</v>
      </c>
      <c r="AC47">
        <v>2.9691613120000002</v>
      </c>
      <c r="AD47">
        <v>5.5929026400000001</v>
      </c>
      <c r="AE47">
        <v>13.776854</v>
      </c>
      <c r="AF47">
        <v>2.7224999999999993</v>
      </c>
      <c r="AG47">
        <v>12.1235088</v>
      </c>
      <c r="AH47">
        <v>18.303994799999998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0.72694000000000003</v>
      </c>
      <c r="AO47">
        <v>5.8629479999999994</v>
      </c>
      <c r="AP47">
        <v>3.5370972000000003</v>
      </c>
      <c r="AQ47">
        <v>2.0489799999999998</v>
      </c>
      <c r="AR47">
        <v>4.0644863999999998</v>
      </c>
      <c r="AS47">
        <v>4.1270735999999992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26.35554949844412</v>
      </c>
      <c r="BB47">
        <f t="shared" si="0"/>
        <v>779.62456390906004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5.7157</v>
      </c>
      <c r="K48">
        <v>2.9464227557411276</v>
      </c>
      <c r="L48">
        <v>460.92870025406978</v>
      </c>
      <c r="M48">
        <v>28.233734127430047</v>
      </c>
      <c r="N48">
        <v>36.238785557986873</v>
      </c>
      <c r="O48">
        <v>0</v>
      </c>
      <c r="P48">
        <v>42.343845980972354</v>
      </c>
      <c r="Q48">
        <v>6.6907772511848336</v>
      </c>
      <c r="R48">
        <v>13.003351816630088</v>
      </c>
      <c r="S48">
        <v>8.1041278495887177</v>
      </c>
      <c r="T48">
        <v>0</v>
      </c>
      <c r="U48">
        <v>53.529417602275089</v>
      </c>
      <c r="V48">
        <v>6.3585785536159607</v>
      </c>
      <c r="W48">
        <v>14.236081363636361</v>
      </c>
      <c r="X48">
        <v>30.170869430373198</v>
      </c>
      <c r="Y48">
        <v>0</v>
      </c>
      <c r="Z48">
        <v>2.0107058399999995</v>
      </c>
      <c r="AA48">
        <v>0</v>
      </c>
      <c r="AB48">
        <v>4.0405682719999998</v>
      </c>
      <c r="AC48">
        <v>2.9691613120000002</v>
      </c>
      <c r="AD48">
        <v>5.5929026400000001</v>
      </c>
      <c r="AE48">
        <v>13.776854</v>
      </c>
      <c r="AF48">
        <v>2.7224999999999993</v>
      </c>
      <c r="AG48">
        <v>12.1235088</v>
      </c>
      <c r="AH48">
        <v>18.303994799999998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0.72694000000000003</v>
      </c>
      <c r="AO48">
        <v>5.8629479999999994</v>
      </c>
      <c r="AP48">
        <v>3.5370972000000003</v>
      </c>
      <c r="AQ48">
        <v>0</v>
      </c>
      <c r="AR48">
        <v>4.0644863999999998</v>
      </c>
      <c r="AS48">
        <v>3.5080125599999996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26.268304452113963</v>
      </c>
      <c r="BB48">
        <f t="shared" si="0"/>
        <v>777.04376791539016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5.7157</v>
      </c>
      <c r="K49">
        <v>2.9464227557411276</v>
      </c>
      <c r="L49">
        <v>460.92870025406978</v>
      </c>
      <c r="M49">
        <v>28.233734127430047</v>
      </c>
      <c r="N49">
        <v>36.238785557986873</v>
      </c>
      <c r="O49">
        <v>0</v>
      </c>
      <c r="P49">
        <v>42.343845980972354</v>
      </c>
      <c r="Q49">
        <v>6.6907772511848336</v>
      </c>
      <c r="R49">
        <v>13.003351816630088</v>
      </c>
      <c r="S49">
        <v>8.1041278495887177</v>
      </c>
      <c r="T49">
        <v>0</v>
      </c>
      <c r="U49">
        <v>53.529417602275089</v>
      </c>
      <c r="V49">
        <v>6.3585785536159607</v>
      </c>
      <c r="W49">
        <v>14.236081363636361</v>
      </c>
      <c r="X49">
        <v>30.170869430373198</v>
      </c>
      <c r="Y49">
        <v>0</v>
      </c>
      <c r="Z49">
        <v>2.0107058399999995</v>
      </c>
      <c r="AA49">
        <v>0</v>
      </c>
      <c r="AB49">
        <v>4.0405682719999998</v>
      </c>
      <c r="AC49">
        <v>2.9691613120000002</v>
      </c>
      <c r="AD49">
        <v>5.5929026400000001</v>
      </c>
      <c r="AE49">
        <v>13.776854</v>
      </c>
      <c r="AF49">
        <v>2.7224999999999993</v>
      </c>
      <c r="AG49">
        <v>12.1235088</v>
      </c>
      <c r="AH49">
        <v>18.303994799999998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</v>
      </c>
      <c r="AO49">
        <v>5.8629479999999994</v>
      </c>
      <c r="AP49">
        <v>3.5370972000000003</v>
      </c>
      <c r="AQ49">
        <v>0</v>
      </c>
      <c r="AR49">
        <v>4.0644863999999998</v>
      </c>
      <c r="AS49">
        <v>3.5080125599999996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26.244533452113966</v>
      </c>
      <c r="BB49">
        <f t="shared" si="0"/>
        <v>776.34059891539016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5.7157</v>
      </c>
      <c r="K50">
        <v>2.9464227557411276</v>
      </c>
      <c r="L50">
        <v>460.92870025406978</v>
      </c>
      <c r="M50">
        <v>28.233734127430047</v>
      </c>
      <c r="N50">
        <v>36.238785557986873</v>
      </c>
      <c r="O50">
        <v>0</v>
      </c>
      <c r="P50">
        <v>42.343845980972354</v>
      </c>
      <c r="Q50">
        <v>6.6907772511848336</v>
      </c>
      <c r="R50">
        <v>13.003351816630088</v>
      </c>
      <c r="S50">
        <v>8.1041278495887177</v>
      </c>
      <c r="T50">
        <v>0</v>
      </c>
      <c r="U50">
        <v>53.529417602275089</v>
      </c>
      <c r="V50">
        <v>6.3585785536159607</v>
      </c>
      <c r="W50">
        <v>14.236081363636361</v>
      </c>
      <c r="X50">
        <v>30.170869430373198</v>
      </c>
      <c r="Y50">
        <v>0</v>
      </c>
      <c r="Z50">
        <v>2.0107058399999995</v>
      </c>
      <c r="AA50">
        <v>0</v>
      </c>
      <c r="AB50">
        <v>4.0405682719999998</v>
      </c>
      <c r="AC50">
        <v>2.9691613120000002</v>
      </c>
      <c r="AD50">
        <v>5.5929026400000001</v>
      </c>
      <c r="AE50">
        <v>13.776854</v>
      </c>
      <c r="AF50">
        <v>2.7224999999999993</v>
      </c>
      <c r="AG50">
        <v>12.1235088</v>
      </c>
      <c r="AH50">
        <v>18.303994799999998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</v>
      </c>
      <c r="AO50">
        <v>5.8629479999999994</v>
      </c>
      <c r="AP50">
        <v>3.5370972000000003</v>
      </c>
      <c r="AQ50">
        <v>0</v>
      </c>
      <c r="AR50">
        <v>4.0644863999999998</v>
      </c>
      <c r="AS50">
        <v>3.5080125599999996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26.244533452113966</v>
      </c>
      <c r="BB50">
        <f t="shared" si="0"/>
        <v>776.34059891539016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5.7157</v>
      </c>
      <c r="K51">
        <v>2.9464497699386505</v>
      </c>
      <c r="L51">
        <v>460.92870025406978</v>
      </c>
      <c r="M51">
        <v>28.233734127430047</v>
      </c>
      <c r="N51">
        <v>36.238785557986873</v>
      </c>
      <c r="O51">
        <v>0</v>
      </c>
      <c r="P51">
        <v>42.343845980972354</v>
      </c>
      <c r="Q51">
        <v>6.6938155089820359</v>
      </c>
      <c r="R51">
        <v>13.012046865671637</v>
      </c>
      <c r="S51">
        <v>8.0977210300429192</v>
      </c>
      <c r="T51">
        <v>0</v>
      </c>
      <c r="U51">
        <v>53.529417602275089</v>
      </c>
      <c r="V51">
        <v>6.3585785536159607</v>
      </c>
      <c r="W51">
        <v>14.236081363636361</v>
      </c>
      <c r="X51">
        <v>30.170869430373198</v>
      </c>
      <c r="Y51">
        <v>0</v>
      </c>
      <c r="Z51">
        <v>2.0107058399999995</v>
      </c>
      <c r="AA51">
        <v>0</v>
      </c>
      <c r="AB51">
        <v>4.0405682719999998</v>
      </c>
      <c r="AC51">
        <v>2.9691613120000002</v>
      </c>
      <c r="AD51">
        <v>5.5929026400000001</v>
      </c>
      <c r="AE51">
        <v>13.776854</v>
      </c>
      <c r="AF51">
        <v>2.7224999999999993</v>
      </c>
      <c r="AG51">
        <v>12.1235088</v>
      </c>
      <c r="AH51">
        <v>18.303994799999998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</v>
      </c>
      <c r="AO51">
        <v>5.8629479999999994</v>
      </c>
      <c r="AP51">
        <v>3.5370972000000003</v>
      </c>
      <c r="AQ51">
        <v>0</v>
      </c>
      <c r="AR51">
        <v>4.0644863999999998</v>
      </c>
      <c r="AS51">
        <v>3.5080125599999996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26.244708758473362</v>
      </c>
      <c r="BB51">
        <f t="shared" si="0"/>
        <v>776.34577711052134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5.7157</v>
      </c>
      <c r="K52">
        <v>2.9464497699386505</v>
      </c>
      <c r="L52">
        <v>460.92870025406978</v>
      </c>
      <c r="M52">
        <v>28.233734127430047</v>
      </c>
      <c r="N52">
        <v>36.238785557986873</v>
      </c>
      <c r="O52">
        <v>0</v>
      </c>
      <c r="P52">
        <v>42.343845980972354</v>
      </c>
      <c r="Q52">
        <v>6.6938155089820359</v>
      </c>
      <c r="R52">
        <v>13.012046865671637</v>
      </c>
      <c r="S52">
        <v>8.0977210300429192</v>
      </c>
      <c r="T52">
        <v>0</v>
      </c>
      <c r="U52">
        <v>53.529417602275089</v>
      </c>
      <c r="V52">
        <v>6.3585785536159607</v>
      </c>
      <c r="W52">
        <v>14.236081363636361</v>
      </c>
      <c r="X52">
        <v>30.170869430373198</v>
      </c>
      <c r="Y52">
        <v>0</v>
      </c>
      <c r="Z52">
        <v>2.0107058399999995</v>
      </c>
      <c r="AA52">
        <v>0</v>
      </c>
      <c r="AB52">
        <v>4.0405682719999998</v>
      </c>
      <c r="AC52">
        <v>2.9691613120000002</v>
      </c>
      <c r="AD52">
        <v>5.5929026400000001</v>
      </c>
      <c r="AE52">
        <v>13.776854</v>
      </c>
      <c r="AF52">
        <v>2.7224999999999993</v>
      </c>
      <c r="AG52">
        <v>12.1235088</v>
      </c>
      <c r="AH52">
        <v>18.303994799999998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</v>
      </c>
      <c r="AO52">
        <v>5.8629479999999994</v>
      </c>
      <c r="AP52">
        <v>3.5370972000000003</v>
      </c>
      <c r="AQ52">
        <v>0</v>
      </c>
      <c r="AR52">
        <v>4.0644863999999998</v>
      </c>
      <c r="AS52">
        <v>3.5080125599999996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26.244708758473362</v>
      </c>
      <c r="BB52">
        <f t="shared" si="0"/>
        <v>776.34577711052134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5.7157</v>
      </c>
      <c r="K53">
        <v>2.9464497699386505</v>
      </c>
      <c r="L53">
        <v>460.92870025406978</v>
      </c>
      <c r="M53">
        <v>28.233734127430047</v>
      </c>
      <c r="N53">
        <v>36.238785557986873</v>
      </c>
      <c r="O53">
        <v>0</v>
      </c>
      <c r="P53">
        <v>42.343845980972354</v>
      </c>
      <c r="Q53">
        <v>6.6938155089820359</v>
      </c>
      <c r="R53">
        <v>13.012046865671637</v>
      </c>
      <c r="S53">
        <v>8.0977210300429192</v>
      </c>
      <c r="T53">
        <v>0</v>
      </c>
      <c r="U53">
        <v>53.529417602275089</v>
      </c>
      <c r="V53">
        <v>6.3585785536159607</v>
      </c>
      <c r="W53">
        <v>14.236081363636361</v>
      </c>
      <c r="X53">
        <v>30.170869430373198</v>
      </c>
      <c r="Y53">
        <v>0</v>
      </c>
      <c r="Z53">
        <v>2.0107058399999995</v>
      </c>
      <c r="AA53">
        <v>0</v>
      </c>
      <c r="AB53">
        <v>4.0405682719999998</v>
      </c>
      <c r="AC53">
        <v>2.9691613120000002</v>
      </c>
      <c r="AD53">
        <v>5.5929026400000001</v>
      </c>
      <c r="AE53">
        <v>13.776854</v>
      </c>
      <c r="AF53">
        <v>2.7224999999999993</v>
      </c>
      <c r="AG53">
        <v>12.1235088</v>
      </c>
      <c r="AH53">
        <v>18.303994799999998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</v>
      </c>
      <c r="AO53">
        <v>5.8629479999999994</v>
      </c>
      <c r="AP53">
        <v>3.5370972000000003</v>
      </c>
      <c r="AQ53">
        <v>0</v>
      </c>
      <c r="AR53">
        <v>4.0644863999999998</v>
      </c>
      <c r="AS53">
        <v>3.5080125599999996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26.244708758473362</v>
      </c>
      <c r="BB53">
        <f t="shared" si="0"/>
        <v>776.34577711052134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5.7157</v>
      </c>
      <c r="K54">
        <v>2.9464497699386505</v>
      </c>
      <c r="L54">
        <v>460.92870025406978</v>
      </c>
      <c r="M54">
        <v>28.233734127430047</v>
      </c>
      <c r="N54">
        <v>36.238785557986873</v>
      </c>
      <c r="O54">
        <v>0</v>
      </c>
      <c r="P54">
        <v>42.343845980972354</v>
      </c>
      <c r="Q54">
        <v>6.6938155089820359</v>
      </c>
      <c r="R54">
        <v>13.012046865671637</v>
      </c>
      <c r="S54">
        <v>8.0977210300429192</v>
      </c>
      <c r="T54">
        <v>0</v>
      </c>
      <c r="U54">
        <v>53.529417602275089</v>
      </c>
      <c r="V54">
        <v>6.3585785536159607</v>
      </c>
      <c r="W54">
        <v>14.236081363636361</v>
      </c>
      <c r="X54">
        <v>30.170869430373198</v>
      </c>
      <c r="Y54">
        <v>0</v>
      </c>
      <c r="Z54">
        <v>2.0107058399999995</v>
      </c>
      <c r="AA54">
        <v>0</v>
      </c>
      <c r="AB54">
        <v>4.0405682719999998</v>
      </c>
      <c r="AC54">
        <v>2.9691613120000002</v>
      </c>
      <c r="AD54">
        <v>5.5929026400000001</v>
      </c>
      <c r="AE54">
        <v>13.776854</v>
      </c>
      <c r="AF54">
        <v>2.7224999999999993</v>
      </c>
      <c r="AG54">
        <v>12.1235088</v>
      </c>
      <c r="AH54">
        <v>18.303994799999998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</v>
      </c>
      <c r="AO54">
        <v>5.8629479999999994</v>
      </c>
      <c r="AP54">
        <v>3.5370972000000003</v>
      </c>
      <c r="AQ54">
        <v>0</v>
      </c>
      <c r="AR54">
        <v>4.0644863999999998</v>
      </c>
      <c r="AS54">
        <v>3.5080125599999996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26.244708758473362</v>
      </c>
      <c r="BB54">
        <f t="shared" si="0"/>
        <v>776.34577711052134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5.7157</v>
      </c>
      <c r="K55">
        <v>2.9464497699386505</v>
      </c>
      <c r="L55">
        <v>346.32823347304691</v>
      </c>
      <c r="M55">
        <v>28.233734127430047</v>
      </c>
      <c r="N55">
        <v>36.238785557986873</v>
      </c>
      <c r="O55">
        <v>0</v>
      </c>
      <c r="P55">
        <v>42.343845980972354</v>
      </c>
      <c r="Q55">
        <v>6.6938155089820359</v>
      </c>
      <c r="R55">
        <v>13.012046865671637</v>
      </c>
      <c r="S55">
        <v>8.0977210300429192</v>
      </c>
      <c r="T55">
        <v>0</v>
      </c>
      <c r="U55">
        <v>53.529417602275089</v>
      </c>
      <c r="V55">
        <v>6.3585785536159607</v>
      </c>
      <c r="W55">
        <v>14.236081363636361</v>
      </c>
      <c r="X55">
        <v>30.170869430373198</v>
      </c>
      <c r="Y55">
        <v>0</v>
      </c>
      <c r="Z55">
        <v>2.0107058399999995</v>
      </c>
      <c r="AA55">
        <v>0</v>
      </c>
      <c r="AB55">
        <v>4.0405682719999998</v>
      </c>
      <c r="AC55">
        <v>2.9691613120000002</v>
      </c>
      <c r="AD55">
        <v>5.5929026400000001</v>
      </c>
      <c r="AE55">
        <v>13.776854</v>
      </c>
      <c r="AF55">
        <v>2.7224999999999993</v>
      </c>
      <c r="AG55">
        <v>12.1235088</v>
      </c>
      <c r="AH55">
        <v>18.303994799999998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</v>
      </c>
      <c r="AO55">
        <v>6.1335455999999997</v>
      </c>
      <c r="AP55">
        <v>3.5370972000000003</v>
      </c>
      <c r="AQ55">
        <v>0</v>
      </c>
      <c r="AR55">
        <v>4.0644863999999998</v>
      </c>
      <c r="AS55">
        <v>3.5080125599999996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22.506121350657107</v>
      </c>
      <c r="BB55">
        <f t="shared" si="0"/>
        <v>665.75449533731478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5.7157</v>
      </c>
      <c r="K56">
        <v>2.9464497699386505</v>
      </c>
      <c r="L56">
        <v>335.00094984616885</v>
      </c>
      <c r="M56">
        <v>28.233734127430047</v>
      </c>
      <c r="N56">
        <v>36.238785557986873</v>
      </c>
      <c r="O56">
        <v>0</v>
      </c>
      <c r="P56">
        <v>42.343845980972354</v>
      </c>
      <c r="Q56">
        <v>6.6938155089820359</v>
      </c>
      <c r="R56">
        <v>13.012046865671637</v>
      </c>
      <c r="S56">
        <v>8.0977210300429192</v>
      </c>
      <c r="T56">
        <v>0</v>
      </c>
      <c r="U56">
        <v>53.529417602275089</v>
      </c>
      <c r="V56">
        <v>6.3585785536159607</v>
      </c>
      <c r="W56">
        <v>14.236081363636361</v>
      </c>
      <c r="X56">
        <v>30.170869430373198</v>
      </c>
      <c r="Y56">
        <v>0</v>
      </c>
      <c r="Z56">
        <v>2.0107058399999995</v>
      </c>
      <c r="AA56">
        <v>0</v>
      </c>
      <c r="AB56">
        <v>4.0405682719999998</v>
      </c>
      <c r="AC56">
        <v>2.9691613120000002</v>
      </c>
      <c r="AD56">
        <v>5.5929026400000001</v>
      </c>
      <c r="AE56">
        <v>13.776854</v>
      </c>
      <c r="AF56">
        <v>2.7224999999999993</v>
      </c>
      <c r="AG56">
        <v>12.1235088</v>
      </c>
      <c r="AH56">
        <v>18.303994799999998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</v>
      </c>
      <c r="AO56">
        <v>6.1335455999999997</v>
      </c>
      <c r="AP56">
        <v>3.5370972000000003</v>
      </c>
      <c r="AQ56">
        <v>4.7745099999999994</v>
      </c>
      <c r="AR56">
        <v>4.0644863999999998</v>
      </c>
      <c r="AS56">
        <v>3.5080125599999996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22.291845972339441</v>
      </c>
      <c r="BB56">
        <f t="shared" si="0"/>
        <v>659.41599708875447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5.7157</v>
      </c>
      <c r="K57">
        <v>2.9464497699386505</v>
      </c>
      <c r="L57">
        <v>335.00094984616885</v>
      </c>
      <c r="M57">
        <v>28.233734127430047</v>
      </c>
      <c r="N57">
        <v>36.238785557986873</v>
      </c>
      <c r="O57">
        <v>0</v>
      </c>
      <c r="P57">
        <v>42.343845980972354</v>
      </c>
      <c r="Q57">
        <v>6.6938155089820359</v>
      </c>
      <c r="R57">
        <v>13.012046865671637</v>
      </c>
      <c r="S57">
        <v>8.0977210300429192</v>
      </c>
      <c r="T57">
        <v>0</v>
      </c>
      <c r="U57">
        <v>53.529417602275089</v>
      </c>
      <c r="V57">
        <v>6.3585785536159607</v>
      </c>
      <c r="W57">
        <v>14.236081363636361</v>
      </c>
      <c r="X57">
        <v>30.170869430373198</v>
      </c>
      <c r="Y57">
        <v>0</v>
      </c>
      <c r="Z57">
        <v>2.0107058399999995</v>
      </c>
      <c r="AA57">
        <v>0</v>
      </c>
      <c r="AB57">
        <v>4.0405682719999998</v>
      </c>
      <c r="AC57">
        <v>2.9691613120000002</v>
      </c>
      <c r="AD57">
        <v>5.5929026400000001</v>
      </c>
      <c r="AE57">
        <v>13.776854</v>
      </c>
      <c r="AF57">
        <v>2.7224999999999993</v>
      </c>
      <c r="AG57">
        <v>12.1235088</v>
      </c>
      <c r="AH57">
        <v>18.303994799999998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</v>
      </c>
      <c r="AO57">
        <v>6.1335455999999997</v>
      </c>
      <c r="AP57">
        <v>3.5370972000000003</v>
      </c>
      <c r="AQ57">
        <v>4.7745099999999994</v>
      </c>
      <c r="AR57">
        <v>4.0644863999999998</v>
      </c>
      <c r="AS57">
        <v>3.5080125599999996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22.291845972339441</v>
      </c>
      <c r="BB57">
        <f t="shared" si="0"/>
        <v>659.41599708875447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5.7157</v>
      </c>
      <c r="K58">
        <v>2.9464497699386505</v>
      </c>
      <c r="L58">
        <v>399.99997798522469</v>
      </c>
      <c r="M58">
        <v>28.233734127430047</v>
      </c>
      <c r="N58">
        <v>36.238785557986873</v>
      </c>
      <c r="O58">
        <v>0</v>
      </c>
      <c r="P58">
        <v>42.343845980972354</v>
      </c>
      <c r="Q58">
        <v>6.6938155089820359</v>
      </c>
      <c r="R58">
        <v>13.012046865671637</v>
      </c>
      <c r="S58">
        <v>8.0977210300429192</v>
      </c>
      <c r="T58">
        <v>0</v>
      </c>
      <c r="U58">
        <v>53.529417602275089</v>
      </c>
      <c r="V58">
        <v>6.3585785536159607</v>
      </c>
      <c r="W58">
        <v>14.236081363636361</v>
      </c>
      <c r="X58">
        <v>30.170869430373198</v>
      </c>
      <c r="Y58">
        <v>0</v>
      </c>
      <c r="Z58">
        <v>2.0107058399999995</v>
      </c>
      <c r="AA58">
        <v>0</v>
      </c>
      <c r="AB58">
        <v>4.0405682719999998</v>
      </c>
      <c r="AC58">
        <v>2.9691613120000002</v>
      </c>
      <c r="AD58">
        <v>5.5929026400000001</v>
      </c>
      <c r="AE58">
        <v>13.776854</v>
      </c>
      <c r="AF58">
        <v>2.7224999999999993</v>
      </c>
      <c r="AG58">
        <v>12.1235088</v>
      </c>
      <c r="AH58">
        <v>18.303994799999998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</v>
      </c>
      <c r="AO58">
        <v>6.1335455999999997</v>
      </c>
      <c r="AP58">
        <v>3.5370972000000003</v>
      </c>
      <c r="AQ58">
        <v>4.7745099999999994</v>
      </c>
      <c r="AR58">
        <v>4.0644863999999998</v>
      </c>
      <c r="AS58">
        <v>3.5080125599999996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24.417314192486625</v>
      </c>
      <c r="BB58">
        <f t="shared" si="0"/>
        <v>722.28955700766301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5.7157</v>
      </c>
      <c r="K59">
        <v>2.9464497699386505</v>
      </c>
      <c r="L59">
        <v>460.92858702042759</v>
      </c>
      <c r="M59">
        <v>28.233734127430047</v>
      </c>
      <c r="N59">
        <v>36.238785557986873</v>
      </c>
      <c r="O59">
        <v>0</v>
      </c>
      <c r="P59">
        <v>42.343845980972354</v>
      </c>
      <c r="Q59">
        <v>6.6938155089820359</v>
      </c>
      <c r="R59">
        <v>13.012046865671637</v>
      </c>
      <c r="S59">
        <v>8.0977210300429192</v>
      </c>
      <c r="T59">
        <v>0</v>
      </c>
      <c r="U59">
        <v>53.529417602275089</v>
      </c>
      <c r="V59">
        <v>6.3585785536159607</v>
      </c>
      <c r="W59">
        <v>14.236081363636361</v>
      </c>
      <c r="X59">
        <v>30.170869430373198</v>
      </c>
      <c r="Y59">
        <v>0</v>
      </c>
      <c r="Z59">
        <v>2.0107058399999995</v>
      </c>
      <c r="AA59">
        <v>0</v>
      </c>
      <c r="AB59">
        <v>4.0405682719999998</v>
      </c>
      <c r="AC59">
        <v>2.9691613120000002</v>
      </c>
      <c r="AD59">
        <v>5.5929026400000001</v>
      </c>
      <c r="AE59">
        <v>9.4469856000000014</v>
      </c>
      <c r="AF59">
        <v>2.7224999999999993</v>
      </c>
      <c r="AG59">
        <v>12.1235088</v>
      </c>
      <c r="AH59">
        <v>18.303994799999998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</v>
      </c>
      <c r="AO59">
        <v>6.1335455999999997</v>
      </c>
      <c r="AP59">
        <v>3.5370972000000003</v>
      </c>
      <c r="AQ59">
        <v>4.7745099999999994</v>
      </c>
      <c r="AR59">
        <v>4.0644863999999998</v>
      </c>
      <c r="AS59">
        <v>3.5080125599999996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26.268092674317227</v>
      </c>
      <c r="BB59">
        <f t="shared" si="0"/>
        <v>777.03751916103545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5.7157</v>
      </c>
      <c r="K60">
        <v>2.9464497699386505</v>
      </c>
      <c r="L60">
        <v>460.92858702042759</v>
      </c>
      <c r="M60">
        <v>28.233734127430047</v>
      </c>
      <c r="N60">
        <v>36.238785557986873</v>
      </c>
      <c r="O60">
        <v>0</v>
      </c>
      <c r="P60">
        <v>42.343845980972354</v>
      </c>
      <c r="Q60">
        <v>6.6907772511848336</v>
      </c>
      <c r="R60">
        <v>13.003351816630088</v>
      </c>
      <c r="S60">
        <v>8.1041278495887177</v>
      </c>
      <c r="T60">
        <v>0</v>
      </c>
      <c r="U60">
        <v>53.529417602275089</v>
      </c>
      <c r="V60">
        <v>6.3585785536159607</v>
      </c>
      <c r="W60">
        <v>14.236081363636361</v>
      </c>
      <c r="X60">
        <v>30.170869430373198</v>
      </c>
      <c r="Y60">
        <v>0</v>
      </c>
      <c r="Z60">
        <v>2.0107058399999995</v>
      </c>
      <c r="AA60">
        <v>0</v>
      </c>
      <c r="AB60">
        <v>4.0405682719999998</v>
      </c>
      <c r="AC60">
        <v>2.9691613120000002</v>
      </c>
      <c r="AD60">
        <v>5.5929026400000001</v>
      </c>
      <c r="AE60">
        <v>9.4469856000000014</v>
      </c>
      <c r="AF60">
        <v>2.7224999999999993</v>
      </c>
      <c r="AG60">
        <v>12.1235088</v>
      </c>
      <c r="AH60">
        <v>18.303994799999998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</v>
      </c>
      <c r="AO60">
        <v>6.1335455999999997</v>
      </c>
      <c r="AP60">
        <v>3.5370972000000003</v>
      </c>
      <c r="AQ60">
        <v>4.7745099999999994</v>
      </c>
      <c r="AR60">
        <v>4.0644863999999998</v>
      </c>
      <c r="AS60">
        <v>3.5080125599999996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26.267918251328577</v>
      </c>
      <c r="BB60">
        <f t="shared" si="0"/>
        <v>777.03236709673104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5.7157</v>
      </c>
      <c r="K61">
        <v>2.9464497699386505</v>
      </c>
      <c r="L61">
        <v>460.92858702042759</v>
      </c>
      <c r="M61">
        <v>28.233734127430047</v>
      </c>
      <c r="N61">
        <v>36.238785557986873</v>
      </c>
      <c r="O61">
        <v>0</v>
      </c>
      <c r="P61">
        <v>42.343845980972354</v>
      </c>
      <c r="Q61">
        <v>6.6907772511848336</v>
      </c>
      <c r="R61">
        <v>13.003351816630088</v>
      </c>
      <c r="S61">
        <v>8.1041278495887177</v>
      </c>
      <c r="T61">
        <v>0</v>
      </c>
      <c r="U61">
        <v>53.529417602275089</v>
      </c>
      <c r="V61">
        <v>6.3585785536159607</v>
      </c>
      <c r="W61">
        <v>14.236081363636361</v>
      </c>
      <c r="X61">
        <v>30.170869430373198</v>
      </c>
      <c r="Y61">
        <v>0</v>
      </c>
      <c r="Z61">
        <v>2.0107058399999995</v>
      </c>
      <c r="AA61">
        <v>0</v>
      </c>
      <c r="AB61">
        <v>8.0811365439999996</v>
      </c>
      <c r="AC61">
        <v>5.9383226240000004</v>
      </c>
      <c r="AD61">
        <v>5.5929026400000001</v>
      </c>
      <c r="AE61">
        <v>9.4469856000000014</v>
      </c>
      <c r="AF61">
        <v>2.7224999999999993</v>
      </c>
      <c r="AG61">
        <v>12.1235088</v>
      </c>
      <c r="AH61">
        <v>18.303994799999998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</v>
      </c>
      <c r="AO61">
        <v>6.3139439999999984</v>
      </c>
      <c r="AP61">
        <v>3.5370972000000003</v>
      </c>
      <c r="AQ61">
        <v>9.5490199999999987</v>
      </c>
      <c r="AR61">
        <v>3.3870719999999999</v>
      </c>
      <c r="AS61">
        <v>3.5080125599999996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26.637010653950803</v>
      </c>
      <c r="BB61">
        <f t="shared" si="0"/>
        <v>787.95049827810885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5.7157</v>
      </c>
      <c r="K62">
        <v>2.9464497699386505</v>
      </c>
      <c r="L62">
        <v>460.92858702042759</v>
      </c>
      <c r="M62">
        <v>28.233734127430047</v>
      </c>
      <c r="N62">
        <v>36.238785557986873</v>
      </c>
      <c r="O62">
        <v>0</v>
      </c>
      <c r="P62">
        <v>42.343845980972354</v>
      </c>
      <c r="Q62">
        <v>6.6907772511848336</v>
      </c>
      <c r="R62">
        <v>13.003351816630088</v>
      </c>
      <c r="S62">
        <v>8.1041278495887177</v>
      </c>
      <c r="T62">
        <v>0</v>
      </c>
      <c r="U62">
        <v>53.529417602275089</v>
      </c>
      <c r="V62">
        <v>6.3585785536159607</v>
      </c>
      <c r="W62">
        <v>14.236081363636361</v>
      </c>
      <c r="X62">
        <v>30.170869430373198</v>
      </c>
      <c r="Y62">
        <v>0</v>
      </c>
      <c r="Z62">
        <v>2.0107058399999995</v>
      </c>
      <c r="AA62">
        <v>0</v>
      </c>
      <c r="AB62">
        <v>8.0811365439999996</v>
      </c>
      <c r="AC62">
        <v>5.9383226240000004</v>
      </c>
      <c r="AD62">
        <v>5.5929026400000001</v>
      </c>
      <c r="AE62">
        <v>9.4469856000000014</v>
      </c>
      <c r="AF62">
        <v>2.7224999999999993</v>
      </c>
      <c r="AG62">
        <v>12.1235088</v>
      </c>
      <c r="AH62">
        <v>18.303994799999998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</v>
      </c>
      <c r="AO62">
        <v>6.3139439999999984</v>
      </c>
      <c r="AP62">
        <v>3.5370972000000003</v>
      </c>
      <c r="AQ62">
        <v>9.5490199999999987</v>
      </c>
      <c r="AR62">
        <v>3.3870719999999999</v>
      </c>
      <c r="AS62">
        <v>3.5080125599999996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26.637010653950803</v>
      </c>
      <c r="BB62">
        <f t="shared" si="0"/>
        <v>787.95049827810885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5.7157</v>
      </c>
      <c r="K63">
        <v>2.9463775182271679</v>
      </c>
      <c r="L63">
        <v>460.92858702042759</v>
      </c>
      <c r="M63">
        <v>28.233734127430047</v>
      </c>
      <c r="N63">
        <v>36.238785557986873</v>
      </c>
      <c r="O63">
        <v>0</v>
      </c>
      <c r="P63">
        <v>42.343845980972354</v>
      </c>
      <c r="Q63">
        <v>6.6907772511848336</v>
      </c>
      <c r="R63">
        <v>13.003351816630088</v>
      </c>
      <c r="S63">
        <v>8.1041278495887177</v>
      </c>
      <c r="T63">
        <v>0</v>
      </c>
      <c r="U63">
        <v>53.529417602275089</v>
      </c>
      <c r="V63">
        <v>6.3585785536159607</v>
      </c>
      <c r="W63">
        <v>14.236081363636361</v>
      </c>
      <c r="X63">
        <v>30.170869430373198</v>
      </c>
      <c r="Y63">
        <v>0</v>
      </c>
      <c r="Z63">
        <v>2.0107058399999995</v>
      </c>
      <c r="AA63">
        <v>0</v>
      </c>
      <c r="AB63">
        <v>8.0811365439999996</v>
      </c>
      <c r="AC63">
        <v>5.9383226240000004</v>
      </c>
      <c r="AD63">
        <v>5.5929026400000001</v>
      </c>
      <c r="AE63">
        <v>9.4469856000000014</v>
      </c>
      <c r="AF63">
        <v>2.7224999999999993</v>
      </c>
      <c r="AG63">
        <v>12.1235088</v>
      </c>
      <c r="AH63">
        <v>21.528984360000003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</v>
      </c>
      <c r="AO63">
        <v>6.3139439999999984</v>
      </c>
      <c r="AP63">
        <v>3.5370972000000003</v>
      </c>
      <c r="AQ63">
        <v>12.564499999999997</v>
      </c>
      <c r="AR63">
        <v>3.3870719999999999</v>
      </c>
      <c r="AS63">
        <v>3.5080125599999996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26.841071586144579</v>
      </c>
      <c r="BB63">
        <f t="shared" si="0"/>
        <v>793.98683465420345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5.7157</v>
      </c>
      <c r="K64">
        <v>2.9463775182271679</v>
      </c>
      <c r="L64">
        <v>460.92858702042759</v>
      </c>
      <c r="M64">
        <v>28.233734127430047</v>
      </c>
      <c r="N64">
        <v>36.238785557986873</v>
      </c>
      <c r="O64">
        <v>0</v>
      </c>
      <c r="P64">
        <v>42.343845980972354</v>
      </c>
      <c r="Q64">
        <v>6.6907772511848336</v>
      </c>
      <c r="R64">
        <v>13.003351816630088</v>
      </c>
      <c r="S64">
        <v>8.1041278495887177</v>
      </c>
      <c r="T64">
        <v>0</v>
      </c>
      <c r="U64">
        <v>53.529417602275089</v>
      </c>
      <c r="V64">
        <v>6.3585785536159607</v>
      </c>
      <c r="W64">
        <v>14.236081363636361</v>
      </c>
      <c r="X64">
        <v>30.170869430373198</v>
      </c>
      <c r="Y64">
        <v>0</v>
      </c>
      <c r="Z64">
        <v>2.0107058399999995</v>
      </c>
      <c r="AA64">
        <v>0</v>
      </c>
      <c r="AB64">
        <v>8.0811365439999996</v>
      </c>
      <c r="AC64">
        <v>5.9383226240000004</v>
      </c>
      <c r="AD64">
        <v>5.5929026400000001</v>
      </c>
      <c r="AE64">
        <v>9.4469856000000014</v>
      </c>
      <c r="AF64">
        <v>2.7224999999999993</v>
      </c>
      <c r="AG64">
        <v>12.1235088</v>
      </c>
      <c r="AH64">
        <v>21.528984360000003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</v>
      </c>
      <c r="AO64">
        <v>6.3139439999999984</v>
      </c>
      <c r="AP64">
        <v>3.5370972000000003</v>
      </c>
      <c r="AQ64">
        <v>14.323529999999998</v>
      </c>
      <c r="AR64">
        <v>3.3870719999999999</v>
      </c>
      <c r="AS64">
        <v>3.5080125599999996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26.898591836462039</v>
      </c>
      <c r="BB64">
        <f t="shared" si="0"/>
        <v>795.68834440388605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5.7157</v>
      </c>
      <c r="K65">
        <v>2.9463775182271679</v>
      </c>
      <c r="L65">
        <v>460.92858702042759</v>
      </c>
      <c r="M65">
        <v>28.233734127430047</v>
      </c>
      <c r="N65">
        <v>36.238785557986873</v>
      </c>
      <c r="O65">
        <v>0</v>
      </c>
      <c r="P65">
        <v>41.6523303632625</v>
      </c>
      <c r="Q65">
        <v>6.6907772511848336</v>
      </c>
      <c r="R65">
        <v>13.003351816630088</v>
      </c>
      <c r="S65">
        <v>8.1041278495887177</v>
      </c>
      <c r="T65">
        <v>0</v>
      </c>
      <c r="U65">
        <v>53.529417602275089</v>
      </c>
      <c r="V65">
        <v>6.3585785536159607</v>
      </c>
      <c r="W65">
        <v>14.236081363636361</v>
      </c>
      <c r="X65">
        <v>30.170869430373198</v>
      </c>
      <c r="Y65">
        <v>0</v>
      </c>
      <c r="Z65">
        <v>2.0107058399999995</v>
      </c>
      <c r="AA65">
        <v>0</v>
      </c>
      <c r="AB65">
        <v>8.0811365439999996</v>
      </c>
      <c r="AC65">
        <v>5.9383226240000004</v>
      </c>
      <c r="AD65">
        <v>5.5929026400000001</v>
      </c>
      <c r="AE65">
        <v>9.4469856000000014</v>
      </c>
      <c r="AF65">
        <v>2.7224999999999993</v>
      </c>
      <c r="AG65">
        <v>12.1235088</v>
      </c>
      <c r="AH65">
        <v>17.432375999999998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</v>
      </c>
      <c r="AO65">
        <v>6.3139439999999984</v>
      </c>
      <c r="AP65">
        <v>3.5370972000000003</v>
      </c>
      <c r="AQ65">
        <v>14.323529999999998</v>
      </c>
      <c r="AR65">
        <v>2.7096575999999999</v>
      </c>
      <c r="AS65">
        <v>3.5080125599999996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26.719868697762919</v>
      </c>
      <c r="BB65">
        <f t="shared" si="0"/>
        <v>790.40152916487546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5.7157</v>
      </c>
      <c r="K66">
        <v>2.9463775182271679</v>
      </c>
      <c r="L66">
        <v>460.92858702042759</v>
      </c>
      <c r="M66">
        <v>28.233734127430047</v>
      </c>
      <c r="N66">
        <v>36.238785557986873</v>
      </c>
      <c r="O66">
        <v>0</v>
      </c>
      <c r="P66">
        <v>41.6523303632625</v>
      </c>
      <c r="Q66">
        <v>6.6907772511848336</v>
      </c>
      <c r="R66">
        <v>13.003351816630088</v>
      </c>
      <c r="S66">
        <v>8.1041278495887177</v>
      </c>
      <c r="T66">
        <v>0</v>
      </c>
      <c r="U66">
        <v>53.529417602275089</v>
      </c>
      <c r="V66">
        <v>6.3585785536159607</v>
      </c>
      <c r="W66">
        <v>14.236081363636361</v>
      </c>
      <c r="X66">
        <v>30.170869430373198</v>
      </c>
      <c r="Y66">
        <v>0</v>
      </c>
      <c r="Z66">
        <v>2.0107058399999995</v>
      </c>
      <c r="AA66">
        <v>4.3103436479999999</v>
      </c>
      <c r="AB66">
        <v>8.0811365439999996</v>
      </c>
      <c r="AC66">
        <v>5.9383226240000004</v>
      </c>
      <c r="AD66">
        <v>5.5929026400000001</v>
      </c>
      <c r="AE66">
        <v>9.4469856000000014</v>
      </c>
      <c r="AF66">
        <v>2.7224999999999993</v>
      </c>
      <c r="AG66">
        <v>12.1235088</v>
      </c>
      <c r="AH66">
        <v>17.432375999999998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</v>
      </c>
      <c r="AO66">
        <v>6.3139439999999984</v>
      </c>
      <c r="AP66">
        <v>3.5370972000000003</v>
      </c>
      <c r="AQ66">
        <v>14.323529999999998</v>
      </c>
      <c r="AR66">
        <v>2.7096575999999999</v>
      </c>
      <c r="AS66">
        <v>3.5080125599999996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26.860816912962925</v>
      </c>
      <c r="BB66">
        <f t="shared" si="0"/>
        <v>794.57092459767534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5.7157</v>
      </c>
      <c r="K67">
        <v>2.9463775182271679</v>
      </c>
      <c r="L67">
        <v>460.92858702042759</v>
      </c>
      <c r="M67">
        <v>28.233734127430047</v>
      </c>
      <c r="N67">
        <v>36.238785557986873</v>
      </c>
      <c r="O67">
        <v>0</v>
      </c>
      <c r="P67">
        <v>41.6523303632625</v>
      </c>
      <c r="Q67">
        <v>6.6907772511848336</v>
      </c>
      <c r="R67">
        <v>13.003351816630088</v>
      </c>
      <c r="S67">
        <v>8.1041278495887177</v>
      </c>
      <c r="T67">
        <v>0</v>
      </c>
      <c r="U67">
        <v>53.529417602275089</v>
      </c>
      <c r="V67">
        <v>6.3585785536159607</v>
      </c>
      <c r="W67">
        <v>14.236081363636361</v>
      </c>
      <c r="X67">
        <v>30.170869430373198</v>
      </c>
      <c r="Y67">
        <v>0</v>
      </c>
      <c r="Z67">
        <v>2.0107058399999995</v>
      </c>
      <c r="AA67">
        <v>4.3103436479999999</v>
      </c>
      <c r="AB67">
        <v>8.0811365439999996</v>
      </c>
      <c r="AC67">
        <v>5.9383226240000004</v>
      </c>
      <c r="AD67">
        <v>5.5929026400000001</v>
      </c>
      <c r="AE67">
        <v>9.4469856000000014</v>
      </c>
      <c r="AF67">
        <v>2.7224999999999993</v>
      </c>
      <c r="AG67">
        <v>12.1235088</v>
      </c>
      <c r="AH67">
        <v>17.432375999999998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0.57389999999999997</v>
      </c>
      <c r="AO67">
        <v>7.5767328000000003</v>
      </c>
      <c r="AP67">
        <v>3.5370972000000003</v>
      </c>
      <c r="AQ67">
        <v>14.323529999999998</v>
      </c>
      <c r="AR67">
        <v>3.3870719999999999</v>
      </c>
      <c r="AS67">
        <v>3.5080125599999996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26.943028618962924</v>
      </c>
      <c r="BB67">
        <f t="shared" si="0"/>
        <v>797.0028160916753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5.7157</v>
      </c>
      <c r="K68">
        <v>2.9463775182271679</v>
      </c>
      <c r="L68">
        <v>460.926722991453</v>
      </c>
      <c r="M68">
        <v>28.233734127430047</v>
      </c>
      <c r="N68">
        <v>36.238785557986873</v>
      </c>
      <c r="O68">
        <v>0</v>
      </c>
      <c r="P68">
        <v>41.6523303632625</v>
      </c>
      <c r="Q68">
        <v>6.6907772511848336</v>
      </c>
      <c r="R68">
        <v>13.003351816630088</v>
      </c>
      <c r="S68">
        <v>8.1041278495887177</v>
      </c>
      <c r="T68">
        <v>0</v>
      </c>
      <c r="U68">
        <v>53.529417602275089</v>
      </c>
      <c r="V68">
        <v>6.3585785536159607</v>
      </c>
      <c r="W68">
        <v>14.236081363636361</v>
      </c>
      <c r="X68">
        <v>30.170869430373198</v>
      </c>
      <c r="Y68">
        <v>0</v>
      </c>
      <c r="Z68">
        <v>2.0107058399999995</v>
      </c>
      <c r="AA68">
        <v>4.3103436479999999</v>
      </c>
      <c r="AB68">
        <v>8.0811365439999996</v>
      </c>
      <c r="AC68">
        <v>5.9383226240000004</v>
      </c>
      <c r="AD68">
        <v>5.5929026400000001</v>
      </c>
      <c r="AE68">
        <v>9.4469856000000014</v>
      </c>
      <c r="AF68">
        <v>2.7224999999999993</v>
      </c>
      <c r="AG68">
        <v>12.1235088</v>
      </c>
      <c r="AH68">
        <v>17.432375999999998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0.57389999999999997</v>
      </c>
      <c r="AO68">
        <v>7.5767328000000003</v>
      </c>
      <c r="AP68">
        <v>3.5370972000000003</v>
      </c>
      <c r="AQ68">
        <v>14.323529999999998</v>
      </c>
      <c r="AR68">
        <v>3.3870719999999999</v>
      </c>
      <c r="AS68">
        <v>3.5080125599999996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26.942967535497498</v>
      </c>
      <c r="BB68">
        <f t="shared" ref="BB68:BB99" si="1">SUM(B68:AZ68)-BA68</f>
        <v>797.00101314616609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5.7157</v>
      </c>
      <c r="K69">
        <v>2.9463775182271679</v>
      </c>
      <c r="L69">
        <v>460.926722991453</v>
      </c>
      <c r="M69">
        <v>28.233734127430047</v>
      </c>
      <c r="N69">
        <v>36.238785557986873</v>
      </c>
      <c r="O69">
        <v>0</v>
      </c>
      <c r="P69">
        <v>41.6523303632625</v>
      </c>
      <c r="Q69">
        <v>6.6907772511848336</v>
      </c>
      <c r="R69">
        <v>13.003351816630088</v>
      </c>
      <c r="S69">
        <v>8.1041278495887177</v>
      </c>
      <c r="T69">
        <v>0</v>
      </c>
      <c r="U69">
        <v>53.529417602275089</v>
      </c>
      <c r="V69">
        <v>4.3720835221174772</v>
      </c>
      <c r="W69">
        <v>14.236081363636361</v>
      </c>
      <c r="X69">
        <v>30.170869430373198</v>
      </c>
      <c r="Y69">
        <v>0</v>
      </c>
      <c r="Z69">
        <v>2.0107058399999995</v>
      </c>
      <c r="AA69">
        <v>8.6206872959999998</v>
      </c>
      <c r="AB69">
        <v>4.0405682719999998</v>
      </c>
      <c r="AC69">
        <v>2.9691613120000002</v>
      </c>
      <c r="AD69">
        <v>5.5929026400000001</v>
      </c>
      <c r="AE69">
        <v>9.0533611999999994</v>
      </c>
      <c r="AF69">
        <v>2.7224999999999993</v>
      </c>
      <c r="AG69">
        <v>12.1235088</v>
      </c>
      <c r="AH69">
        <v>17.432375999999998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0.57389999999999997</v>
      </c>
      <c r="AO69">
        <v>7.5767328000000003</v>
      </c>
      <c r="AP69">
        <v>3.5370972000000003</v>
      </c>
      <c r="AQ69">
        <v>19.098039999999997</v>
      </c>
      <c r="AR69">
        <v>16.257945599999999</v>
      </c>
      <c r="AS69">
        <v>3.5080125599999996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27.353871445873491</v>
      </c>
      <c r="BB69">
        <f t="shared" si="1"/>
        <v>809.15598746829176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5.7157</v>
      </c>
      <c r="K70">
        <v>2.9463775182271679</v>
      </c>
      <c r="L70">
        <v>460.926722991453</v>
      </c>
      <c r="M70">
        <v>28.233734127430047</v>
      </c>
      <c r="N70">
        <v>36.238785557986873</v>
      </c>
      <c r="O70">
        <v>0</v>
      </c>
      <c r="P70">
        <v>41.6523303632625</v>
      </c>
      <c r="Q70">
        <v>6.6907772511848336</v>
      </c>
      <c r="R70">
        <v>13.003351816630088</v>
      </c>
      <c r="S70">
        <v>8.1041278495887177</v>
      </c>
      <c r="T70">
        <v>0</v>
      </c>
      <c r="U70">
        <v>53.529417602275089</v>
      </c>
      <c r="V70">
        <v>4.3720835221174772</v>
      </c>
      <c r="W70">
        <v>14.236081363636361</v>
      </c>
      <c r="X70">
        <v>30.170869430373198</v>
      </c>
      <c r="Y70">
        <v>0</v>
      </c>
      <c r="Z70">
        <v>2.0107058399999995</v>
      </c>
      <c r="AA70">
        <v>8.6206872959999998</v>
      </c>
      <c r="AB70">
        <v>4.0405682719999998</v>
      </c>
      <c r="AC70">
        <v>2.9691613120000002</v>
      </c>
      <c r="AD70">
        <v>5.5929026400000001</v>
      </c>
      <c r="AE70">
        <v>9.0533611999999994</v>
      </c>
      <c r="AF70">
        <v>2.7224999999999993</v>
      </c>
      <c r="AG70">
        <v>12.1235088</v>
      </c>
      <c r="AH70">
        <v>17.432375999999998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0.57389999999999997</v>
      </c>
      <c r="AO70">
        <v>7.5767328000000003</v>
      </c>
      <c r="AP70">
        <v>3.5370972000000003</v>
      </c>
      <c r="AQ70">
        <v>19.098039999999997</v>
      </c>
      <c r="AR70">
        <v>16.257945599999999</v>
      </c>
      <c r="AS70">
        <v>3.5080125599999996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27.353871445873491</v>
      </c>
      <c r="BB70">
        <f t="shared" si="1"/>
        <v>809.15598746829176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5.7157</v>
      </c>
      <c r="K71">
        <v>2.9463775182271679</v>
      </c>
      <c r="L71">
        <v>460.926722991453</v>
      </c>
      <c r="M71">
        <v>28.233734127430047</v>
      </c>
      <c r="N71">
        <v>36.238785557986873</v>
      </c>
      <c r="O71">
        <v>0</v>
      </c>
      <c r="P71">
        <v>41.6523303632625</v>
      </c>
      <c r="Q71">
        <v>6.6907772511848336</v>
      </c>
      <c r="R71">
        <v>13.003351816630088</v>
      </c>
      <c r="S71">
        <v>8.1041278495887177</v>
      </c>
      <c r="T71">
        <v>0</v>
      </c>
      <c r="U71">
        <v>53.529417602275089</v>
      </c>
      <c r="V71">
        <v>4.3720835221174772</v>
      </c>
      <c r="W71">
        <v>14.236081363636361</v>
      </c>
      <c r="X71">
        <v>30.170869430373198</v>
      </c>
      <c r="Y71">
        <v>0</v>
      </c>
      <c r="Z71">
        <v>2.0107058399999995</v>
      </c>
      <c r="AA71">
        <v>8.6206872959999998</v>
      </c>
      <c r="AB71">
        <v>4.0405682719999998</v>
      </c>
      <c r="AC71">
        <v>2.9691613120000002</v>
      </c>
      <c r="AD71">
        <v>5.5929026400000001</v>
      </c>
      <c r="AE71">
        <v>9.0533611999999994</v>
      </c>
      <c r="AF71">
        <v>2.7224999999999993</v>
      </c>
      <c r="AG71">
        <v>12.1235088</v>
      </c>
      <c r="AH71">
        <v>17.432375999999998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</v>
      </c>
      <c r="AO71">
        <v>7.5767328000000003</v>
      </c>
      <c r="AP71">
        <v>3.5370972000000003</v>
      </c>
      <c r="AQ71">
        <v>19.098039999999997</v>
      </c>
      <c r="AR71">
        <v>3.3870719999999999</v>
      </c>
      <c r="AS71">
        <v>3.5080125599999996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26.914227001873492</v>
      </c>
      <c r="BB71">
        <f t="shared" si="1"/>
        <v>796.15085831229169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5.7157</v>
      </c>
      <c r="K72">
        <v>2.9463775182271679</v>
      </c>
      <c r="L72">
        <v>460.926722991453</v>
      </c>
      <c r="M72">
        <v>28.233734127430047</v>
      </c>
      <c r="N72">
        <v>36.238785557986873</v>
      </c>
      <c r="O72">
        <v>0</v>
      </c>
      <c r="P72">
        <v>41.6523303632625</v>
      </c>
      <c r="Q72">
        <v>6.6907772511848336</v>
      </c>
      <c r="R72">
        <v>13.003351816630088</v>
      </c>
      <c r="S72">
        <v>8.1041278495887177</v>
      </c>
      <c r="T72">
        <v>0</v>
      </c>
      <c r="U72">
        <v>53.529417602275089</v>
      </c>
      <c r="V72">
        <v>4.3720835221174772</v>
      </c>
      <c r="W72">
        <v>14.236081363636361</v>
      </c>
      <c r="X72">
        <v>30.170869430373198</v>
      </c>
      <c r="Y72">
        <v>0</v>
      </c>
      <c r="Z72">
        <v>2.0107058399999995</v>
      </c>
      <c r="AA72">
        <v>12.931030944</v>
      </c>
      <c r="AB72">
        <v>4.0405682719999998</v>
      </c>
      <c r="AC72">
        <v>2.9691613120000002</v>
      </c>
      <c r="AD72">
        <v>5.5929026400000001</v>
      </c>
      <c r="AE72">
        <v>9.0533611999999994</v>
      </c>
      <c r="AF72">
        <v>2.7224999999999993</v>
      </c>
      <c r="AG72">
        <v>12.1235088</v>
      </c>
      <c r="AH72">
        <v>17.432375999999998</v>
      </c>
      <c r="AI72">
        <v>0</v>
      </c>
      <c r="AJ72">
        <v>0</v>
      </c>
      <c r="AK72">
        <v>15.571999999999997</v>
      </c>
      <c r="AL72">
        <v>0</v>
      </c>
      <c r="AM72">
        <v>0</v>
      </c>
      <c r="AN72">
        <v>0</v>
      </c>
      <c r="AO72">
        <v>7.5767328000000003</v>
      </c>
      <c r="AP72">
        <v>3.5370972000000003</v>
      </c>
      <c r="AQ72">
        <v>19.098039999999997</v>
      </c>
      <c r="AR72">
        <v>3.3870719999999999</v>
      </c>
      <c r="AS72">
        <v>3.5080125599999996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27.05517521707349</v>
      </c>
      <c r="BB72">
        <f t="shared" si="1"/>
        <v>800.32025374509169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5.7157</v>
      </c>
      <c r="K73">
        <v>2.9463775182271679</v>
      </c>
      <c r="L73">
        <v>460.926722991453</v>
      </c>
      <c r="M73">
        <v>28.233734127430047</v>
      </c>
      <c r="N73">
        <v>36.238785557986873</v>
      </c>
      <c r="O73">
        <v>0</v>
      </c>
      <c r="P73">
        <v>42.11067796610169</v>
      </c>
      <c r="Q73">
        <v>6.6907772511848336</v>
      </c>
      <c r="R73">
        <v>13.003351816630088</v>
      </c>
      <c r="S73">
        <v>8.1041278495887177</v>
      </c>
      <c r="T73">
        <v>0</v>
      </c>
      <c r="U73">
        <v>53.529417602275089</v>
      </c>
      <c r="V73">
        <v>4.3720835221174772</v>
      </c>
      <c r="W73">
        <v>14.236081363636361</v>
      </c>
      <c r="X73">
        <v>30.170869430373198</v>
      </c>
      <c r="Y73">
        <v>0</v>
      </c>
      <c r="Z73">
        <v>0.33748000000000006</v>
      </c>
      <c r="AA73">
        <v>12.931030944</v>
      </c>
      <c r="AB73">
        <v>8.0811365439999996</v>
      </c>
      <c r="AC73">
        <v>5.9383226240000004</v>
      </c>
      <c r="AD73">
        <v>5.5929026400000001</v>
      </c>
      <c r="AE73">
        <v>9.0533611999999994</v>
      </c>
      <c r="AF73">
        <v>5.7474999999999987</v>
      </c>
      <c r="AG73">
        <v>12.1235088</v>
      </c>
      <c r="AH73">
        <v>17.432375999999998</v>
      </c>
      <c r="AI73">
        <v>0.97639100000000001</v>
      </c>
      <c r="AJ73">
        <v>0</v>
      </c>
      <c r="AK73">
        <v>15.571999999999997</v>
      </c>
      <c r="AL73">
        <v>0</v>
      </c>
      <c r="AM73">
        <v>0.81799650793650769</v>
      </c>
      <c r="AN73">
        <v>0</v>
      </c>
      <c r="AO73">
        <v>7.5767328000000003</v>
      </c>
      <c r="AP73">
        <v>3.5370972000000003</v>
      </c>
      <c r="AQ73">
        <v>19.098039999999997</v>
      </c>
      <c r="AR73">
        <v>3.3870719999999999</v>
      </c>
      <c r="AS73">
        <v>3.5080125599999996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27.402261328930781</v>
      </c>
      <c r="BB73">
        <f t="shared" si="1"/>
        <v>810.58740648801006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5.7157</v>
      </c>
      <c r="K74">
        <v>2.9463775182271679</v>
      </c>
      <c r="L74">
        <v>460.926722991453</v>
      </c>
      <c r="M74">
        <v>28.233734127430047</v>
      </c>
      <c r="N74">
        <v>36.238785557986873</v>
      </c>
      <c r="O74">
        <v>0</v>
      </c>
      <c r="P74">
        <v>42.11067796610169</v>
      </c>
      <c r="Q74">
        <v>6.6907772511848336</v>
      </c>
      <c r="R74">
        <v>13.003351816630088</v>
      </c>
      <c r="S74">
        <v>8.1041278495887177</v>
      </c>
      <c r="T74">
        <v>0</v>
      </c>
      <c r="U74">
        <v>53.529417602275089</v>
      </c>
      <c r="V74">
        <v>4.3720835221174772</v>
      </c>
      <c r="W74">
        <v>14.236081363636361</v>
      </c>
      <c r="X74">
        <v>30.170869430373198</v>
      </c>
      <c r="Y74">
        <v>0</v>
      </c>
      <c r="Z74">
        <v>0.33748000000000006</v>
      </c>
      <c r="AA74">
        <v>12.931030944</v>
      </c>
      <c r="AB74">
        <v>8.0811365439999996</v>
      </c>
      <c r="AC74">
        <v>5.9383226240000004</v>
      </c>
      <c r="AD74">
        <v>5.5929026400000001</v>
      </c>
      <c r="AE74">
        <v>9.0533611999999994</v>
      </c>
      <c r="AF74">
        <v>5.7474999999999987</v>
      </c>
      <c r="AG74">
        <v>12.1235088</v>
      </c>
      <c r="AH74">
        <v>17.432375999999998</v>
      </c>
      <c r="AI74">
        <v>0.97639100000000001</v>
      </c>
      <c r="AJ74">
        <v>0</v>
      </c>
      <c r="AK74">
        <v>15.571999999999997</v>
      </c>
      <c r="AL74">
        <v>0</v>
      </c>
      <c r="AM74">
        <v>1.472393714285714</v>
      </c>
      <c r="AN74">
        <v>0</v>
      </c>
      <c r="AO74">
        <v>7.5767328000000003</v>
      </c>
      <c r="AP74">
        <v>3.5370972000000003</v>
      </c>
      <c r="AQ74">
        <v>19.098039999999997</v>
      </c>
      <c r="AR74">
        <v>3.3870719999999999</v>
      </c>
      <c r="AS74">
        <v>3.5080125599999996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27.423660252581573</v>
      </c>
      <c r="BB74">
        <f t="shared" si="1"/>
        <v>811.22040477070834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5.7157</v>
      </c>
      <c r="K75">
        <v>2.9463775182271679</v>
      </c>
      <c r="L75">
        <v>460.926722991453</v>
      </c>
      <c r="M75">
        <v>28.233734127430047</v>
      </c>
      <c r="N75">
        <v>36.238785557986873</v>
      </c>
      <c r="O75">
        <v>0</v>
      </c>
      <c r="P75">
        <v>42.11067796610169</v>
      </c>
      <c r="Q75">
        <v>6.6907772511848336</v>
      </c>
      <c r="R75">
        <v>13.003351816630088</v>
      </c>
      <c r="S75">
        <v>8.1041278495887177</v>
      </c>
      <c r="T75">
        <v>0</v>
      </c>
      <c r="U75">
        <v>53.529417602275089</v>
      </c>
      <c r="V75">
        <v>4.3720835221174772</v>
      </c>
      <c r="W75">
        <v>14.236081363636361</v>
      </c>
      <c r="X75">
        <v>30.170869430373198</v>
      </c>
      <c r="Y75">
        <v>0</v>
      </c>
      <c r="Z75">
        <v>0.33748000000000006</v>
      </c>
      <c r="AA75">
        <v>12.931030944</v>
      </c>
      <c r="AB75">
        <v>8.0811365439999996</v>
      </c>
      <c r="AC75">
        <v>5.9383226240000004</v>
      </c>
      <c r="AD75">
        <v>5.5929026400000001</v>
      </c>
      <c r="AE75">
        <v>14.760914999999999</v>
      </c>
      <c r="AF75">
        <v>5.7474999999999987</v>
      </c>
      <c r="AG75">
        <v>12.1235088</v>
      </c>
      <c r="AH75">
        <v>25.567484800000003</v>
      </c>
      <c r="AI75">
        <v>1.952782</v>
      </c>
      <c r="AJ75">
        <v>0</v>
      </c>
      <c r="AK75">
        <v>15.571999999999997</v>
      </c>
      <c r="AL75">
        <v>0</v>
      </c>
      <c r="AM75">
        <v>3.2310862063492061</v>
      </c>
      <c r="AN75">
        <v>0.40172999999999998</v>
      </c>
      <c r="AO75">
        <v>9.0199200000000008</v>
      </c>
      <c r="AP75">
        <v>3.5370972000000003</v>
      </c>
      <c r="AQ75">
        <v>19.098039999999997</v>
      </c>
      <c r="AR75">
        <v>3.3870719999999999</v>
      </c>
      <c r="AS75">
        <v>3.5080125599999996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28.026081976784756</v>
      </c>
      <c r="BB75">
        <f t="shared" si="1"/>
        <v>829.04064633856865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5.7157</v>
      </c>
      <c r="K76">
        <v>2.9463775182271679</v>
      </c>
      <c r="L76">
        <v>460.926722991453</v>
      </c>
      <c r="M76">
        <v>28.233734127430047</v>
      </c>
      <c r="N76">
        <v>36.238785557986873</v>
      </c>
      <c r="O76">
        <v>0</v>
      </c>
      <c r="P76">
        <v>42.11067796610169</v>
      </c>
      <c r="Q76">
        <v>6.6907772511848336</v>
      </c>
      <c r="R76">
        <v>13.003351816630088</v>
      </c>
      <c r="S76">
        <v>8.1041278495887177</v>
      </c>
      <c r="T76">
        <v>0</v>
      </c>
      <c r="U76">
        <v>53.529417602275089</v>
      </c>
      <c r="V76">
        <v>4.3720835221174772</v>
      </c>
      <c r="W76">
        <v>14.236081363636361</v>
      </c>
      <c r="X76">
        <v>30.170869430373198</v>
      </c>
      <c r="Y76">
        <v>0</v>
      </c>
      <c r="Z76">
        <v>0.33748000000000006</v>
      </c>
      <c r="AA76">
        <v>12.931030944</v>
      </c>
      <c r="AB76">
        <v>8.0811365439999996</v>
      </c>
      <c r="AC76">
        <v>5.9383226240000004</v>
      </c>
      <c r="AD76">
        <v>5.5929026400000001</v>
      </c>
      <c r="AE76">
        <v>14.760914999999999</v>
      </c>
      <c r="AF76">
        <v>5.7474999999999987</v>
      </c>
      <c r="AG76">
        <v>12.1235088</v>
      </c>
      <c r="AH76">
        <v>39.222846000000004</v>
      </c>
      <c r="AI76">
        <v>3.5150076000000001</v>
      </c>
      <c r="AJ76">
        <v>0</v>
      </c>
      <c r="AK76">
        <v>15.571999999999997</v>
      </c>
      <c r="AL76">
        <v>0</v>
      </c>
      <c r="AM76">
        <v>4.8294513828571413</v>
      </c>
      <c r="AN76">
        <v>0.40172999999999998</v>
      </c>
      <c r="AO76">
        <v>9.0199200000000008</v>
      </c>
      <c r="AP76">
        <v>3.5370972000000003</v>
      </c>
      <c r="AQ76">
        <v>19.098039999999997</v>
      </c>
      <c r="AR76">
        <v>3.3870719999999999</v>
      </c>
      <c r="AS76">
        <v>3.5080125599999996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28.575963636232373</v>
      </c>
      <c r="BB76">
        <f t="shared" si="1"/>
        <v>845.30671665562897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5.7157</v>
      </c>
      <c r="K77">
        <v>2.9463775182271679</v>
      </c>
      <c r="L77">
        <v>460.926722991453</v>
      </c>
      <c r="M77">
        <v>28.233734127430047</v>
      </c>
      <c r="N77">
        <v>36.238785557986873</v>
      </c>
      <c r="O77">
        <v>0</v>
      </c>
      <c r="P77">
        <v>42.11067796610169</v>
      </c>
      <c r="Q77">
        <v>6.6907772511848336</v>
      </c>
      <c r="R77">
        <v>13.003351816630088</v>
      </c>
      <c r="S77">
        <v>8.1041278495887177</v>
      </c>
      <c r="T77">
        <v>0</v>
      </c>
      <c r="U77">
        <v>53.529417602275089</v>
      </c>
      <c r="V77">
        <v>4.374274310595065</v>
      </c>
      <c r="W77">
        <v>14.236081363636361</v>
      </c>
      <c r="X77">
        <v>30.170869430373198</v>
      </c>
      <c r="Y77">
        <v>0</v>
      </c>
      <c r="Z77">
        <v>1.01244</v>
      </c>
      <c r="AA77">
        <v>12.931030944</v>
      </c>
      <c r="AB77">
        <v>8.0811365439999996</v>
      </c>
      <c r="AC77">
        <v>5.9383226240000004</v>
      </c>
      <c r="AD77">
        <v>8.3893539599999993</v>
      </c>
      <c r="AE77">
        <v>14.760914999999999</v>
      </c>
      <c r="AF77">
        <v>8.1674999999999986</v>
      </c>
      <c r="AG77">
        <v>12.1235088</v>
      </c>
      <c r="AH77">
        <v>43.057968720000005</v>
      </c>
      <c r="AI77">
        <v>14.997365759999997</v>
      </c>
      <c r="AJ77">
        <v>0</v>
      </c>
      <c r="AK77">
        <v>15.571999999999997</v>
      </c>
      <c r="AL77">
        <v>0</v>
      </c>
      <c r="AM77">
        <v>4.8294513828571413</v>
      </c>
      <c r="AN77">
        <v>0.40172999999999998</v>
      </c>
      <c r="AO77">
        <v>9.0199200000000008</v>
      </c>
      <c r="AP77">
        <v>3.5370972000000003</v>
      </c>
      <c r="AQ77">
        <v>19.098039999999997</v>
      </c>
      <c r="AR77">
        <v>3.3870719999999999</v>
      </c>
      <c r="AS77">
        <v>3.5080125599999996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29.269566036880139</v>
      </c>
      <c r="BB77">
        <f t="shared" si="1"/>
        <v>865.82419724345868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5.7157</v>
      </c>
      <c r="K78">
        <v>2.9463775182271679</v>
      </c>
      <c r="L78">
        <v>460.926722991453</v>
      </c>
      <c r="M78">
        <v>28.233734127430047</v>
      </c>
      <c r="N78">
        <v>36.238785557986873</v>
      </c>
      <c r="O78">
        <v>0</v>
      </c>
      <c r="P78">
        <v>42.11067796610169</v>
      </c>
      <c r="Q78">
        <v>6.6907772511848336</v>
      </c>
      <c r="R78">
        <v>13.003351816630088</v>
      </c>
      <c r="S78">
        <v>8.1041278495887177</v>
      </c>
      <c r="T78">
        <v>0</v>
      </c>
      <c r="U78">
        <v>53.529417602275089</v>
      </c>
      <c r="V78">
        <v>4.374274310595065</v>
      </c>
      <c r="W78">
        <v>14.236081363636361</v>
      </c>
      <c r="X78">
        <v>30.170869430373198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8.9074839360000002</v>
      </c>
      <c r="AD78">
        <v>11.211743379200001</v>
      </c>
      <c r="AE78">
        <v>15.167135380799998</v>
      </c>
      <c r="AF78">
        <v>9.2564999999999991</v>
      </c>
      <c r="AG78">
        <v>12.1235088</v>
      </c>
      <c r="AH78">
        <v>43.057968720000005</v>
      </c>
      <c r="AI78">
        <v>14.997365759999997</v>
      </c>
      <c r="AJ78">
        <v>0</v>
      </c>
      <c r="AK78">
        <v>15.571999999999997</v>
      </c>
      <c r="AL78">
        <v>0</v>
      </c>
      <c r="AM78">
        <v>4.8294513828571413</v>
      </c>
      <c r="AN78">
        <v>0.40172999999999998</v>
      </c>
      <c r="AO78">
        <v>9.0199200000000008</v>
      </c>
      <c r="AP78">
        <v>3.5370972000000003</v>
      </c>
      <c r="AQ78">
        <v>19.098039999999997</v>
      </c>
      <c r="AR78">
        <v>3.3870719999999999</v>
      </c>
      <c r="AS78">
        <v>3.5080125599999996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29.80411323622376</v>
      </c>
      <c r="BB78">
        <f t="shared" si="1"/>
        <v>881.63666694811525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5.7157</v>
      </c>
      <c r="K79">
        <v>2.9463775182271679</v>
      </c>
      <c r="L79">
        <v>460.926722991453</v>
      </c>
      <c r="M79">
        <v>28.233734127430047</v>
      </c>
      <c r="N79">
        <v>36.238785557986873</v>
      </c>
      <c r="O79">
        <v>0</v>
      </c>
      <c r="P79">
        <v>42.11067796610169</v>
      </c>
      <c r="Q79">
        <v>6.6907772511848336</v>
      </c>
      <c r="R79">
        <v>13.003351816630088</v>
      </c>
      <c r="S79">
        <v>8.1041278495887177</v>
      </c>
      <c r="T79">
        <v>0</v>
      </c>
      <c r="U79">
        <v>53.529417602275089</v>
      </c>
      <c r="V79">
        <v>4.374274310595065</v>
      </c>
      <c r="W79">
        <v>14.236081363636361</v>
      </c>
      <c r="X79">
        <v>30.170869430373198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8.9074839360000002</v>
      </c>
      <c r="AD79">
        <v>11.211743379200001</v>
      </c>
      <c r="AE79">
        <v>15.167135380799998</v>
      </c>
      <c r="AF79">
        <v>9.2564999999999991</v>
      </c>
      <c r="AG79">
        <v>12.1235088</v>
      </c>
      <c r="AH79">
        <v>43.057968720000005</v>
      </c>
      <c r="AI79">
        <v>14.997365759999997</v>
      </c>
      <c r="AJ79">
        <v>0</v>
      </c>
      <c r="AK79">
        <v>15.571999999999997</v>
      </c>
      <c r="AL79">
        <v>0</v>
      </c>
      <c r="AM79">
        <v>4.8294513828571413</v>
      </c>
      <c r="AN79">
        <v>0.40172999999999998</v>
      </c>
      <c r="AO79">
        <v>9.0199200000000008</v>
      </c>
      <c r="AP79">
        <v>3.5370972000000003</v>
      </c>
      <c r="AQ79">
        <v>19.098039999999997</v>
      </c>
      <c r="AR79">
        <v>3.3870719999999999</v>
      </c>
      <c r="AS79">
        <v>3.5080125599999996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29.80411323622376</v>
      </c>
      <c r="BB79">
        <f t="shared" si="1"/>
        <v>881.63666694811525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5.7157</v>
      </c>
      <c r="K80">
        <v>2.9463775182271679</v>
      </c>
      <c r="L80">
        <v>460.926722991453</v>
      </c>
      <c r="M80">
        <v>28.233734127430047</v>
      </c>
      <c r="N80">
        <v>36.238785557986873</v>
      </c>
      <c r="O80">
        <v>0</v>
      </c>
      <c r="P80">
        <v>42.11067796610169</v>
      </c>
      <c r="Q80">
        <v>6.6907772511848336</v>
      </c>
      <c r="R80">
        <v>13.003351816630088</v>
      </c>
      <c r="S80">
        <v>8.1041278495887177</v>
      </c>
      <c r="T80">
        <v>0</v>
      </c>
      <c r="U80">
        <v>53.529417602275089</v>
      </c>
      <c r="V80">
        <v>4.374274310595065</v>
      </c>
      <c r="W80">
        <v>14.236081363636361</v>
      </c>
      <c r="X80">
        <v>30.170869430373198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8.9074839360000002</v>
      </c>
      <c r="AD80">
        <v>11.211743379200001</v>
      </c>
      <c r="AE80">
        <v>15.167135380799998</v>
      </c>
      <c r="AF80">
        <v>9.2564999999999991</v>
      </c>
      <c r="AG80">
        <v>12.1235088</v>
      </c>
      <c r="AH80">
        <v>43.057968720000005</v>
      </c>
      <c r="AI80">
        <v>14.997365759999997</v>
      </c>
      <c r="AJ80">
        <v>0</v>
      </c>
      <c r="AK80">
        <v>15.571999999999997</v>
      </c>
      <c r="AL80">
        <v>0</v>
      </c>
      <c r="AM80">
        <v>4.8294513828571413</v>
      </c>
      <c r="AN80">
        <v>0.40172999999999998</v>
      </c>
      <c r="AO80">
        <v>9.0199200000000008</v>
      </c>
      <c r="AP80">
        <v>3.5370972000000003</v>
      </c>
      <c r="AQ80">
        <v>19.098039999999997</v>
      </c>
      <c r="AR80">
        <v>3.3870719999999999</v>
      </c>
      <c r="AS80">
        <v>3.5080125599999996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29.80411323622376</v>
      </c>
      <c r="BB80">
        <f t="shared" si="1"/>
        <v>881.63666694811525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5.7157</v>
      </c>
      <c r="K81">
        <v>2.9463775182271679</v>
      </c>
      <c r="L81">
        <v>460.926722991453</v>
      </c>
      <c r="M81">
        <v>28.233734127430047</v>
      </c>
      <c r="N81">
        <v>36.238785557986873</v>
      </c>
      <c r="O81">
        <v>0</v>
      </c>
      <c r="P81">
        <v>42.11067796610169</v>
      </c>
      <c r="Q81">
        <v>6.6907772511848336</v>
      </c>
      <c r="R81">
        <v>13.003351816630088</v>
      </c>
      <c r="S81">
        <v>8.1041278495887177</v>
      </c>
      <c r="T81">
        <v>0</v>
      </c>
      <c r="U81">
        <v>53.529417602275089</v>
      </c>
      <c r="V81">
        <v>2.3809774567243678</v>
      </c>
      <c r="W81">
        <v>14.236081363636361</v>
      </c>
      <c r="X81">
        <v>30.170869430373198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8.9074839360000002</v>
      </c>
      <c r="AD81">
        <v>11.211743379200001</v>
      </c>
      <c r="AE81">
        <v>15.167135380799998</v>
      </c>
      <c r="AF81">
        <v>9.2564999999999991</v>
      </c>
      <c r="AG81">
        <v>12.1235088</v>
      </c>
      <c r="AH81">
        <v>43.057968720000005</v>
      </c>
      <c r="AI81">
        <v>14.997365759999997</v>
      </c>
      <c r="AJ81">
        <v>0</v>
      </c>
      <c r="AK81">
        <v>15.571999999999997</v>
      </c>
      <c r="AL81">
        <v>0</v>
      </c>
      <c r="AM81">
        <v>4.8294513828571413</v>
      </c>
      <c r="AN81">
        <v>0.40172999999999998</v>
      </c>
      <c r="AO81">
        <v>9.0199200000000008</v>
      </c>
      <c r="AP81">
        <v>3.5370972000000003</v>
      </c>
      <c r="AQ81">
        <v>19.098039999999997</v>
      </c>
      <c r="AR81">
        <v>16.257945599999999</v>
      </c>
      <c r="AS81">
        <v>9.8637059040000015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30.367641048521357</v>
      </c>
      <c r="BB81">
        <f t="shared" si="1"/>
        <v>898.30640922594694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5.7157</v>
      </c>
      <c r="K82">
        <v>2.9463775182271679</v>
      </c>
      <c r="L82">
        <v>460.926722991453</v>
      </c>
      <c r="M82">
        <v>28.233734127430047</v>
      </c>
      <c r="N82">
        <v>36.238785557986873</v>
      </c>
      <c r="O82">
        <v>0</v>
      </c>
      <c r="P82">
        <v>42.11067796610169</v>
      </c>
      <c r="Q82">
        <v>6.6907772511848336</v>
      </c>
      <c r="R82">
        <v>13.003351816630088</v>
      </c>
      <c r="S82">
        <v>8.1041278495887177</v>
      </c>
      <c r="T82">
        <v>0</v>
      </c>
      <c r="U82">
        <v>53.529417602275089</v>
      </c>
      <c r="V82">
        <v>2.3809774567243678</v>
      </c>
      <c r="W82">
        <v>14.236081363636361</v>
      </c>
      <c r="X82">
        <v>30.170869430373198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8.9074839360000002</v>
      </c>
      <c r="AD82">
        <v>11.211743379200001</v>
      </c>
      <c r="AE82">
        <v>15.167135380799998</v>
      </c>
      <c r="AF82">
        <v>9.2564999999999991</v>
      </c>
      <c r="AG82">
        <v>12.1235088</v>
      </c>
      <c r="AH82">
        <v>43.057968720000005</v>
      </c>
      <c r="AI82">
        <v>10.154466399999999</v>
      </c>
      <c r="AJ82">
        <v>0</v>
      </c>
      <c r="AK82">
        <v>15.571999999999997</v>
      </c>
      <c r="AL82">
        <v>0</v>
      </c>
      <c r="AM82">
        <v>4.8294513828571413</v>
      </c>
      <c r="AN82">
        <v>0.40172999999999998</v>
      </c>
      <c r="AO82">
        <v>9.0199200000000008</v>
      </c>
      <c r="AP82">
        <v>3.5370972000000003</v>
      </c>
      <c r="AQ82">
        <v>19.098039999999997</v>
      </c>
      <c r="AR82">
        <v>16.257945599999999</v>
      </c>
      <c r="AS82">
        <v>9.8637059040000015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30.209278251721358</v>
      </c>
      <c r="BB82">
        <f t="shared" si="1"/>
        <v>893.62187266274702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5.7157</v>
      </c>
      <c r="K83">
        <v>2.9463775182271679</v>
      </c>
      <c r="L83">
        <v>460.926722991453</v>
      </c>
      <c r="M83">
        <v>28.233734127430047</v>
      </c>
      <c r="N83">
        <v>36.238785557986873</v>
      </c>
      <c r="O83">
        <v>0</v>
      </c>
      <c r="P83">
        <v>42.11067796610169</v>
      </c>
      <c r="Q83">
        <v>6.6907772511848336</v>
      </c>
      <c r="R83">
        <v>13.003351816630088</v>
      </c>
      <c r="S83">
        <v>8.1041278495887177</v>
      </c>
      <c r="T83">
        <v>0</v>
      </c>
      <c r="U83">
        <v>53.529417602275089</v>
      </c>
      <c r="V83">
        <v>2.388149573138298</v>
      </c>
      <c r="W83">
        <v>14.236081363636361</v>
      </c>
      <c r="X83">
        <v>30.170869430373198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8.9074839360000002</v>
      </c>
      <c r="AD83">
        <v>11.211743379200001</v>
      </c>
      <c r="AE83">
        <v>15.167135380799998</v>
      </c>
      <c r="AF83">
        <v>9.2564999999999991</v>
      </c>
      <c r="AG83">
        <v>12.1235088</v>
      </c>
      <c r="AH83">
        <v>43.057968720000005</v>
      </c>
      <c r="AI83">
        <v>4.686676799999999</v>
      </c>
      <c r="AJ83">
        <v>0</v>
      </c>
      <c r="AK83">
        <v>15.571999999999997</v>
      </c>
      <c r="AL83">
        <v>0</v>
      </c>
      <c r="AM83">
        <v>4.8294513828571413</v>
      </c>
      <c r="AN83">
        <v>0.40172999999999998</v>
      </c>
      <c r="AO83">
        <v>9.0199200000000008</v>
      </c>
      <c r="AP83">
        <v>3.5370972000000003</v>
      </c>
      <c r="AQ83">
        <v>19.098039999999997</v>
      </c>
      <c r="AR83">
        <v>3.3870719999999999</v>
      </c>
      <c r="AS83">
        <v>9.8637059040000015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29.609838431767308</v>
      </c>
      <c r="BB83">
        <f t="shared" si="1"/>
        <v>875.88982139911491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5.7157</v>
      </c>
      <c r="K84">
        <v>2.9463775182271679</v>
      </c>
      <c r="L84">
        <v>460.926722991453</v>
      </c>
      <c r="M84">
        <v>28.233734127430047</v>
      </c>
      <c r="N84">
        <v>36.238785557986873</v>
      </c>
      <c r="O84">
        <v>0</v>
      </c>
      <c r="P84">
        <v>42.11067796610169</v>
      </c>
      <c r="Q84">
        <v>6.6907772511848336</v>
      </c>
      <c r="R84">
        <v>13.003351816630088</v>
      </c>
      <c r="S84">
        <v>8.1041278495887177</v>
      </c>
      <c r="T84">
        <v>0</v>
      </c>
      <c r="U84">
        <v>53.529417602275089</v>
      </c>
      <c r="V84">
        <v>2.388149573138298</v>
      </c>
      <c r="W84">
        <v>14.236081363636361</v>
      </c>
      <c r="X84">
        <v>30.170869430373198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8.9074839360000002</v>
      </c>
      <c r="AD84">
        <v>11.211743379200001</v>
      </c>
      <c r="AE84">
        <v>15.167135380799998</v>
      </c>
      <c r="AF84">
        <v>9.2564999999999991</v>
      </c>
      <c r="AG84">
        <v>12.1235088</v>
      </c>
      <c r="AH84">
        <v>43.057968720000005</v>
      </c>
      <c r="AI84">
        <v>0.97639100000000001</v>
      </c>
      <c r="AJ84">
        <v>0</v>
      </c>
      <c r="AK84">
        <v>15.571999999999997</v>
      </c>
      <c r="AL84">
        <v>0</v>
      </c>
      <c r="AM84">
        <v>4.8294513828571413</v>
      </c>
      <c r="AN84">
        <v>0.40172999999999998</v>
      </c>
      <c r="AO84">
        <v>9.0199200000000008</v>
      </c>
      <c r="AP84">
        <v>3.5370972000000003</v>
      </c>
      <c r="AQ84">
        <v>19.098039999999997</v>
      </c>
      <c r="AR84">
        <v>3.3870719999999999</v>
      </c>
      <c r="AS84">
        <v>9.8637059040000015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29.488512224167309</v>
      </c>
      <c r="BB84">
        <f t="shared" si="1"/>
        <v>872.30086180671503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5.7157</v>
      </c>
      <c r="K85">
        <v>2.9463775182271679</v>
      </c>
      <c r="L85">
        <v>460.926722991453</v>
      </c>
      <c r="M85">
        <v>28.233734127430047</v>
      </c>
      <c r="N85">
        <v>36.238785557986873</v>
      </c>
      <c r="O85">
        <v>0</v>
      </c>
      <c r="P85">
        <v>42.11067796610169</v>
      </c>
      <c r="Q85">
        <v>6.6907772511848336</v>
      </c>
      <c r="R85">
        <v>13.003351816630088</v>
      </c>
      <c r="S85">
        <v>8.1041278495887177</v>
      </c>
      <c r="T85">
        <v>0</v>
      </c>
      <c r="U85">
        <v>53.529417602275089</v>
      </c>
      <c r="V85">
        <v>2.3867952127659575</v>
      </c>
      <c r="W85">
        <v>14.236081363636361</v>
      </c>
      <c r="X85">
        <v>30.170869430373198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8.9074839360000002</v>
      </c>
      <c r="AD85">
        <v>11.211743379200001</v>
      </c>
      <c r="AE85">
        <v>15.167135380799998</v>
      </c>
      <c r="AF85">
        <v>9.2564999999999991</v>
      </c>
      <c r="AG85">
        <v>12.1235088</v>
      </c>
      <c r="AH85">
        <v>43.057968720000005</v>
      </c>
      <c r="AI85">
        <v>0.97639100000000001</v>
      </c>
      <c r="AJ85">
        <v>0</v>
      </c>
      <c r="AK85">
        <v>15.571999999999997</v>
      </c>
      <c r="AL85">
        <v>0</v>
      </c>
      <c r="AM85">
        <v>4.8294513828571413</v>
      </c>
      <c r="AN85">
        <v>0.40172999999999998</v>
      </c>
      <c r="AO85">
        <v>9.0199200000000008</v>
      </c>
      <c r="AP85">
        <v>3.5370972000000003</v>
      </c>
      <c r="AQ85">
        <v>19.098039999999997</v>
      </c>
      <c r="AR85">
        <v>3.3870719999999999</v>
      </c>
      <c r="AS85">
        <v>3.5080125599999996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29.28063676132475</v>
      </c>
      <c r="BB85">
        <f t="shared" si="1"/>
        <v>866.15168956518517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5.7157</v>
      </c>
      <c r="K86">
        <v>2.9463775182271679</v>
      </c>
      <c r="L86">
        <v>460.926722991453</v>
      </c>
      <c r="M86">
        <v>28.233734127430047</v>
      </c>
      <c r="N86">
        <v>36.238785557986873</v>
      </c>
      <c r="O86">
        <v>0</v>
      </c>
      <c r="P86">
        <v>42.11067796610169</v>
      </c>
      <c r="Q86">
        <v>6.6907772511848336</v>
      </c>
      <c r="R86">
        <v>13.003351816630088</v>
      </c>
      <c r="S86">
        <v>8.1041278495887177</v>
      </c>
      <c r="T86">
        <v>0</v>
      </c>
      <c r="U86">
        <v>53.529417602275089</v>
      </c>
      <c r="V86">
        <v>2.3867952127659575</v>
      </c>
      <c r="W86">
        <v>14.236081363636361</v>
      </c>
      <c r="X86">
        <v>30.170869430373198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8.9074839360000002</v>
      </c>
      <c r="AD86">
        <v>11.211743379200001</v>
      </c>
      <c r="AE86">
        <v>15.167135380799998</v>
      </c>
      <c r="AF86">
        <v>9.2564999999999991</v>
      </c>
      <c r="AG86">
        <v>12.1235088</v>
      </c>
      <c r="AH86">
        <v>43.057968720000005</v>
      </c>
      <c r="AI86">
        <v>0.97639100000000001</v>
      </c>
      <c r="AJ86">
        <v>0</v>
      </c>
      <c r="AK86">
        <v>15.571999999999997</v>
      </c>
      <c r="AL86">
        <v>0</v>
      </c>
      <c r="AM86">
        <v>4.8294513828571413</v>
      </c>
      <c r="AN86">
        <v>0.40172999999999998</v>
      </c>
      <c r="AO86">
        <v>9.0199200000000008</v>
      </c>
      <c r="AP86">
        <v>3.5370972000000003</v>
      </c>
      <c r="AQ86">
        <v>19.098039999999997</v>
      </c>
      <c r="AR86">
        <v>3.3870719999999999</v>
      </c>
      <c r="AS86">
        <v>3.5080125599999996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29.28063676132475</v>
      </c>
      <c r="BB86">
        <f t="shared" si="1"/>
        <v>866.15168956518517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5.7157</v>
      </c>
      <c r="K87">
        <v>2.9463775182271679</v>
      </c>
      <c r="L87">
        <v>460.92430385135606</v>
      </c>
      <c r="M87">
        <v>28.233734127430047</v>
      </c>
      <c r="N87">
        <v>36.238785557986873</v>
      </c>
      <c r="O87">
        <v>0</v>
      </c>
      <c r="P87">
        <v>42.11067796610169</v>
      </c>
      <c r="Q87">
        <v>6.6907772511848336</v>
      </c>
      <c r="R87">
        <v>13.003351816630088</v>
      </c>
      <c r="S87">
        <v>8.1041278495887177</v>
      </c>
      <c r="T87">
        <v>0</v>
      </c>
      <c r="U87">
        <v>53.529417602275089</v>
      </c>
      <c r="V87">
        <v>2.3867952127659575</v>
      </c>
      <c r="W87">
        <v>14.236081363636361</v>
      </c>
      <c r="X87">
        <v>30.170869430373198</v>
      </c>
      <c r="Y87">
        <v>0</v>
      </c>
      <c r="Z87">
        <v>6.0321175199999999</v>
      </c>
      <c r="AA87">
        <v>12.931030944</v>
      </c>
      <c r="AB87">
        <v>12.121704816000001</v>
      </c>
      <c r="AC87">
        <v>8.9074839360000002</v>
      </c>
      <c r="AD87">
        <v>11.211743379200001</v>
      </c>
      <c r="AE87">
        <v>15.167135380799998</v>
      </c>
      <c r="AF87">
        <v>9.2564999999999991</v>
      </c>
      <c r="AG87">
        <v>12.1235088</v>
      </c>
      <c r="AH87">
        <v>40.094464799999997</v>
      </c>
      <c r="AI87">
        <v>0.97639100000000001</v>
      </c>
      <c r="AJ87">
        <v>0</v>
      </c>
      <c r="AK87">
        <v>15.571999999999997</v>
      </c>
      <c r="AL87">
        <v>0</v>
      </c>
      <c r="AM87">
        <v>4.8294513828571413</v>
      </c>
      <c r="AN87">
        <v>0.40172999999999998</v>
      </c>
      <c r="AO87">
        <v>9.0199200000000008</v>
      </c>
      <c r="AP87">
        <v>3.5370972000000003</v>
      </c>
      <c r="AQ87">
        <v>19.098039999999997</v>
      </c>
      <c r="AR87">
        <v>3.3870719999999999</v>
      </c>
      <c r="AS87">
        <v>3.5080125599999996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29.183651239939948</v>
      </c>
      <c r="BB87">
        <f t="shared" si="1"/>
        <v>863.28275202647308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5.7157</v>
      </c>
      <c r="K88">
        <v>2.9463775182271679</v>
      </c>
      <c r="L88">
        <v>460.92430385135606</v>
      </c>
      <c r="M88">
        <v>28.233734127430047</v>
      </c>
      <c r="N88">
        <v>36.238785557986873</v>
      </c>
      <c r="O88">
        <v>0</v>
      </c>
      <c r="P88">
        <v>42.11067796610169</v>
      </c>
      <c r="Q88">
        <v>6.6907772511848336</v>
      </c>
      <c r="R88">
        <v>13.003351816630088</v>
      </c>
      <c r="S88">
        <v>8.1041278495887177</v>
      </c>
      <c r="T88">
        <v>0</v>
      </c>
      <c r="U88">
        <v>53.529417602275089</v>
      </c>
      <c r="V88">
        <v>2.3867952127659575</v>
      </c>
      <c r="W88">
        <v>14.236081363636361</v>
      </c>
      <c r="X88">
        <v>30.170869430373198</v>
      </c>
      <c r="Y88">
        <v>0</v>
      </c>
      <c r="Z88">
        <v>6.0321175199999999</v>
      </c>
      <c r="AA88">
        <v>12.931030944</v>
      </c>
      <c r="AB88">
        <v>12.121704816000001</v>
      </c>
      <c r="AC88">
        <v>8.9074839360000002</v>
      </c>
      <c r="AD88">
        <v>11.211743379200001</v>
      </c>
      <c r="AE88">
        <v>15.167135380799998</v>
      </c>
      <c r="AF88">
        <v>9.2564999999999991</v>
      </c>
      <c r="AG88">
        <v>12.1235088</v>
      </c>
      <c r="AH88">
        <v>34.864751999999996</v>
      </c>
      <c r="AI88">
        <v>4.2961204000000004</v>
      </c>
      <c r="AJ88">
        <v>0</v>
      </c>
      <c r="AK88">
        <v>15.571999999999997</v>
      </c>
      <c r="AL88">
        <v>0</v>
      </c>
      <c r="AM88">
        <v>4.8294513828571413</v>
      </c>
      <c r="AN88">
        <v>0.40172999999999998</v>
      </c>
      <c r="AO88">
        <v>9.0199200000000008</v>
      </c>
      <c r="AP88">
        <v>3.5370972000000003</v>
      </c>
      <c r="AQ88">
        <v>19.098039999999997</v>
      </c>
      <c r="AR88">
        <v>3.3870719999999999</v>
      </c>
      <c r="AS88">
        <v>3.5080125599999996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29.121194736739948</v>
      </c>
      <c r="BB88">
        <f t="shared" si="1"/>
        <v>861.43522512967297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5.7157</v>
      </c>
      <c r="K89">
        <v>2.9463775182271679</v>
      </c>
      <c r="L89">
        <v>460.92430385135606</v>
      </c>
      <c r="M89">
        <v>28.233734127430047</v>
      </c>
      <c r="N89">
        <v>36.238785557986873</v>
      </c>
      <c r="O89">
        <v>0</v>
      </c>
      <c r="P89">
        <v>42.11067796610169</v>
      </c>
      <c r="Q89">
        <v>6.6907772511848336</v>
      </c>
      <c r="R89">
        <v>13.003351816630088</v>
      </c>
      <c r="S89">
        <v>8.1041278495887177</v>
      </c>
      <c r="T89">
        <v>0</v>
      </c>
      <c r="U89">
        <v>53.529417602275089</v>
      </c>
      <c r="V89">
        <v>2.3867952127659575</v>
      </c>
      <c r="W89">
        <v>14.236081363636361</v>
      </c>
      <c r="X89">
        <v>30.170869430373198</v>
      </c>
      <c r="Y89">
        <v>0</v>
      </c>
      <c r="Z89">
        <v>6.0321175199999999</v>
      </c>
      <c r="AA89">
        <v>12.931030944</v>
      </c>
      <c r="AB89">
        <v>12.121704816000001</v>
      </c>
      <c r="AC89">
        <v>8.9074839360000002</v>
      </c>
      <c r="AD89">
        <v>11.211743379200001</v>
      </c>
      <c r="AE89">
        <v>15.167135380799998</v>
      </c>
      <c r="AF89">
        <v>9.2564999999999991</v>
      </c>
      <c r="AG89">
        <v>12.1235088</v>
      </c>
      <c r="AH89">
        <v>34.864751999999996</v>
      </c>
      <c r="AI89">
        <v>4.2961204000000004</v>
      </c>
      <c r="AJ89">
        <v>0</v>
      </c>
      <c r="AK89">
        <v>15.571999999999997</v>
      </c>
      <c r="AL89">
        <v>0</v>
      </c>
      <c r="AM89">
        <v>4.8294513828571413</v>
      </c>
      <c r="AN89">
        <v>0.40172999999999998</v>
      </c>
      <c r="AO89">
        <v>9.0199200000000008</v>
      </c>
      <c r="AP89">
        <v>3.5370972000000003</v>
      </c>
      <c r="AQ89">
        <v>19.098039999999997</v>
      </c>
      <c r="AR89">
        <v>3.3870719999999999</v>
      </c>
      <c r="AS89">
        <v>3.5080125599999996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29.121194736739948</v>
      </c>
      <c r="BB89">
        <f t="shared" si="1"/>
        <v>861.43522512967297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5.7157</v>
      </c>
      <c r="K90">
        <v>2.9463775182271679</v>
      </c>
      <c r="L90">
        <v>460.92430385135606</v>
      </c>
      <c r="M90">
        <v>28.233734127430047</v>
      </c>
      <c r="N90">
        <v>36.238785557986873</v>
      </c>
      <c r="O90">
        <v>0</v>
      </c>
      <c r="P90">
        <v>42.11067796610169</v>
      </c>
      <c r="Q90">
        <v>6.6907772511848336</v>
      </c>
      <c r="R90">
        <v>13.003351816630088</v>
      </c>
      <c r="S90">
        <v>8.1041278495887177</v>
      </c>
      <c r="T90">
        <v>0</v>
      </c>
      <c r="U90">
        <v>53.529417602275089</v>
      </c>
      <c r="V90">
        <v>2.3867952127659575</v>
      </c>
      <c r="W90">
        <v>14.236081363636361</v>
      </c>
      <c r="X90">
        <v>30.170869430373198</v>
      </c>
      <c r="Y90">
        <v>0</v>
      </c>
      <c r="Z90">
        <v>2.0107058399999995</v>
      </c>
      <c r="AA90">
        <v>12.931030944</v>
      </c>
      <c r="AB90">
        <v>12.121704816000001</v>
      </c>
      <c r="AC90">
        <v>8.9074839360000002</v>
      </c>
      <c r="AD90">
        <v>11.211743379200001</v>
      </c>
      <c r="AE90">
        <v>14.760914999999999</v>
      </c>
      <c r="AF90">
        <v>8.4699999999999989</v>
      </c>
      <c r="AG90">
        <v>12.1235088</v>
      </c>
      <c r="AH90">
        <v>34.864751999999996</v>
      </c>
      <c r="AI90">
        <v>4.2961204000000004</v>
      </c>
      <c r="AJ90">
        <v>0</v>
      </c>
      <c r="AK90">
        <v>15.571999999999997</v>
      </c>
      <c r="AL90">
        <v>0</v>
      </c>
      <c r="AM90">
        <v>4.8294513828571413</v>
      </c>
      <c r="AN90">
        <v>0.40172999999999998</v>
      </c>
      <c r="AO90">
        <v>9.0199200000000008</v>
      </c>
      <c r="AP90">
        <v>3.5370972000000003</v>
      </c>
      <c r="AQ90">
        <v>19.098039999999997</v>
      </c>
      <c r="AR90">
        <v>3.3870719999999999</v>
      </c>
      <c r="AS90">
        <v>3.5080125599999996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28.950692885632439</v>
      </c>
      <c r="BB90">
        <f t="shared" si="1"/>
        <v>856.39159491998055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5.7157</v>
      </c>
      <c r="K91">
        <v>2.9463775182271679</v>
      </c>
      <c r="L91">
        <v>460.92430385135606</v>
      </c>
      <c r="M91">
        <v>28.233734127430047</v>
      </c>
      <c r="N91">
        <v>36.238785557986873</v>
      </c>
      <c r="O91">
        <v>0</v>
      </c>
      <c r="P91">
        <v>42.57301989419566</v>
      </c>
      <c r="Q91">
        <v>6.6907772511848336</v>
      </c>
      <c r="R91">
        <v>13.003351816630088</v>
      </c>
      <c r="S91">
        <v>8.1041278495887177</v>
      </c>
      <c r="T91">
        <v>0</v>
      </c>
      <c r="U91">
        <v>53.529417602275089</v>
      </c>
      <c r="V91">
        <v>2.3867952127659575</v>
      </c>
      <c r="W91">
        <v>14.236081363636361</v>
      </c>
      <c r="X91">
        <v>30.170869430373198</v>
      </c>
      <c r="Y91">
        <v>0</v>
      </c>
      <c r="Z91">
        <v>2.0107058399999995</v>
      </c>
      <c r="AA91">
        <v>12.931030944</v>
      </c>
      <c r="AB91">
        <v>12.121704816000001</v>
      </c>
      <c r="AC91">
        <v>8.9074839360000002</v>
      </c>
      <c r="AD91">
        <v>8.3893539599999993</v>
      </c>
      <c r="AE91">
        <v>14.760914999999999</v>
      </c>
      <c r="AF91">
        <v>8.4699999999999989</v>
      </c>
      <c r="AG91">
        <v>12.1235088</v>
      </c>
      <c r="AH91">
        <v>28.70531248</v>
      </c>
      <c r="AI91">
        <v>4.2961204000000004</v>
      </c>
      <c r="AJ91">
        <v>0</v>
      </c>
      <c r="AK91">
        <v>15.571999999999997</v>
      </c>
      <c r="AL91">
        <v>0</v>
      </c>
      <c r="AM91">
        <v>3.2392661714285707</v>
      </c>
      <c r="AN91">
        <v>0.40172999999999998</v>
      </c>
      <c r="AO91">
        <v>9.0199200000000008</v>
      </c>
      <c r="AP91">
        <v>3.5370972000000003</v>
      </c>
      <c r="AQ91">
        <v>19.098039999999997</v>
      </c>
      <c r="AR91">
        <v>16.257945599999999</v>
      </c>
      <c r="AS91">
        <v>3.5080125599999996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29.040984207379534</v>
      </c>
      <c r="BB91">
        <f t="shared" si="1"/>
        <v>859.06250497569886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5.7157</v>
      </c>
      <c r="K92">
        <v>2.9463775182271679</v>
      </c>
      <c r="L92">
        <v>460.92430385135606</v>
      </c>
      <c r="M92">
        <v>28.233734127430047</v>
      </c>
      <c r="N92">
        <v>36.238785557986873</v>
      </c>
      <c r="O92">
        <v>0</v>
      </c>
      <c r="P92">
        <v>42.57301989419566</v>
      </c>
      <c r="Q92">
        <v>6.6907772511848336</v>
      </c>
      <c r="R92">
        <v>13.003351816630088</v>
      </c>
      <c r="S92">
        <v>8.1041278495887177</v>
      </c>
      <c r="T92">
        <v>0</v>
      </c>
      <c r="U92">
        <v>53.529417602275089</v>
      </c>
      <c r="V92">
        <v>2.3867952127659575</v>
      </c>
      <c r="W92">
        <v>14.236081363636361</v>
      </c>
      <c r="X92">
        <v>30.170869430373198</v>
      </c>
      <c r="Y92">
        <v>0</v>
      </c>
      <c r="Z92">
        <v>2.0107058399999995</v>
      </c>
      <c r="AA92">
        <v>12.931030944</v>
      </c>
      <c r="AB92">
        <v>12.121704816000001</v>
      </c>
      <c r="AC92">
        <v>5.9383226240000004</v>
      </c>
      <c r="AD92">
        <v>8.3893539599999993</v>
      </c>
      <c r="AE92">
        <v>14.760914999999999</v>
      </c>
      <c r="AF92">
        <v>8.4699999999999989</v>
      </c>
      <c r="AG92">
        <v>12.1235088</v>
      </c>
      <c r="AH92">
        <v>28.70531248</v>
      </c>
      <c r="AI92">
        <v>0</v>
      </c>
      <c r="AJ92">
        <v>0</v>
      </c>
      <c r="AK92">
        <v>15.571999999999997</v>
      </c>
      <c r="AL92">
        <v>0</v>
      </c>
      <c r="AM92">
        <v>1.6196330857142853</v>
      </c>
      <c r="AN92">
        <v>0.40172999999999998</v>
      </c>
      <c r="AO92">
        <v>9.0199200000000008</v>
      </c>
      <c r="AP92">
        <v>3.5370972000000003</v>
      </c>
      <c r="AQ92">
        <v>19.098039999999997</v>
      </c>
      <c r="AR92">
        <v>16.257945599999999</v>
      </c>
      <c r="AS92">
        <v>3.5080125599999996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28.750447586757307</v>
      </c>
      <c r="BB92">
        <f t="shared" si="1"/>
        <v>850.46812679860693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6.7251000000000012</v>
      </c>
      <c r="K93">
        <v>2.9463775182271679</v>
      </c>
      <c r="L93">
        <v>460.92430385135606</v>
      </c>
      <c r="M93">
        <v>28.233734127430047</v>
      </c>
      <c r="N93">
        <v>36.238785557986873</v>
      </c>
      <c r="O93">
        <v>0</v>
      </c>
      <c r="P93">
        <v>42.57301989419566</v>
      </c>
      <c r="Q93">
        <v>6.6907772511848336</v>
      </c>
      <c r="R93">
        <v>13.003351816630088</v>
      </c>
      <c r="S93">
        <v>8.1041278495887177</v>
      </c>
      <c r="T93">
        <v>0</v>
      </c>
      <c r="U93">
        <v>53.529417602275089</v>
      </c>
      <c r="V93">
        <v>2.3867952127659575</v>
      </c>
      <c r="W93">
        <v>14.236081363636361</v>
      </c>
      <c r="X93">
        <v>30.170869430373198</v>
      </c>
      <c r="Y93">
        <v>0</v>
      </c>
      <c r="Z93">
        <v>2.0107058399999995</v>
      </c>
      <c r="AA93">
        <v>8.6206872959999998</v>
      </c>
      <c r="AB93">
        <v>8.0565986800000005</v>
      </c>
      <c r="AC93">
        <v>2.9691613120000002</v>
      </c>
      <c r="AD93">
        <v>8.3893539599999993</v>
      </c>
      <c r="AE93">
        <v>14.760914999999999</v>
      </c>
      <c r="AF93">
        <v>8.4699999999999989</v>
      </c>
      <c r="AG93">
        <v>12.1235088</v>
      </c>
      <c r="AH93">
        <v>28.70531248</v>
      </c>
      <c r="AI93">
        <v>0</v>
      </c>
      <c r="AJ93">
        <v>0</v>
      </c>
      <c r="AK93">
        <v>15.571999999999997</v>
      </c>
      <c r="AL93">
        <v>0</v>
      </c>
      <c r="AM93">
        <v>1.6196330857142853</v>
      </c>
      <c r="AN93">
        <v>0.40172999999999998</v>
      </c>
      <c r="AO93">
        <v>9.0199200000000008</v>
      </c>
      <c r="AP93">
        <v>3.5370972000000003</v>
      </c>
      <c r="AQ93">
        <v>19.098039999999997</v>
      </c>
      <c r="AR93">
        <v>3.3870719999999999</v>
      </c>
      <c r="AS93">
        <v>3.5080125599999996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27.991609081957307</v>
      </c>
      <c r="BB93">
        <f t="shared" si="1"/>
        <v>828.02088060740687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6.7251000000000012</v>
      </c>
      <c r="K94">
        <v>2.9463775182271679</v>
      </c>
      <c r="L94">
        <v>460.92430385135606</v>
      </c>
      <c r="M94">
        <v>28.233734127430047</v>
      </c>
      <c r="N94">
        <v>36.238785557986873</v>
      </c>
      <c r="O94">
        <v>0</v>
      </c>
      <c r="P94">
        <v>42.57301989419566</v>
      </c>
      <c r="Q94">
        <v>6.6907772511848336</v>
      </c>
      <c r="R94">
        <v>13.003351816630088</v>
      </c>
      <c r="S94">
        <v>8.1041278495887177</v>
      </c>
      <c r="T94">
        <v>0</v>
      </c>
      <c r="U94">
        <v>53.529417602275089</v>
      </c>
      <c r="V94">
        <v>2.3867952127659575</v>
      </c>
      <c r="W94">
        <v>14.236081363636361</v>
      </c>
      <c r="X94">
        <v>30.170869430373198</v>
      </c>
      <c r="Y94">
        <v>0</v>
      </c>
      <c r="Z94">
        <v>2.0107058399999995</v>
      </c>
      <c r="AA94">
        <v>8.6206872959999998</v>
      </c>
      <c r="AB94">
        <v>8.0565986800000005</v>
      </c>
      <c r="AC94">
        <v>2.9691613120000002</v>
      </c>
      <c r="AD94">
        <v>8.3893539599999993</v>
      </c>
      <c r="AE94">
        <v>14.760914999999999</v>
      </c>
      <c r="AF94">
        <v>8.4699999999999989</v>
      </c>
      <c r="AG94">
        <v>12.1235088</v>
      </c>
      <c r="AH94">
        <v>28.70531248</v>
      </c>
      <c r="AI94">
        <v>0</v>
      </c>
      <c r="AJ94">
        <v>0</v>
      </c>
      <c r="AK94">
        <v>15.571999999999997</v>
      </c>
      <c r="AL94">
        <v>0</v>
      </c>
      <c r="AM94">
        <v>1.6196330857142853</v>
      </c>
      <c r="AN94">
        <v>0.40172999999999998</v>
      </c>
      <c r="AO94">
        <v>9.0199200000000008</v>
      </c>
      <c r="AP94">
        <v>3.5370972000000003</v>
      </c>
      <c r="AQ94">
        <v>18.170199999999998</v>
      </c>
      <c r="AR94">
        <v>3.3870719999999999</v>
      </c>
      <c r="AS94">
        <v>3.5080125599999996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27.961268652592224</v>
      </c>
      <c r="BB94">
        <f t="shared" si="1"/>
        <v>827.123381036772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6.7251000000000012</v>
      </c>
      <c r="K95">
        <v>2.9463775182271679</v>
      </c>
      <c r="L95">
        <v>460.92430385135606</v>
      </c>
      <c r="M95">
        <v>28.233734127430047</v>
      </c>
      <c r="N95">
        <v>36.238785557986873</v>
      </c>
      <c r="O95">
        <v>0</v>
      </c>
      <c r="P95">
        <v>42.57301989419566</v>
      </c>
      <c r="Q95">
        <v>6.6907772511848336</v>
      </c>
      <c r="R95">
        <v>13.003351816630088</v>
      </c>
      <c r="S95">
        <v>8.1041278495887177</v>
      </c>
      <c r="T95">
        <v>0</v>
      </c>
      <c r="U95">
        <v>53.529417602275089</v>
      </c>
      <c r="V95">
        <v>4.374274310595065</v>
      </c>
      <c r="W95">
        <v>14.236081363636361</v>
      </c>
      <c r="X95">
        <v>35.401386992981379</v>
      </c>
      <c r="Y95">
        <v>0</v>
      </c>
      <c r="Z95">
        <v>2.0107058399999995</v>
      </c>
      <c r="AA95">
        <v>8.6206872959999998</v>
      </c>
      <c r="AB95">
        <v>4.0242096959999998</v>
      </c>
      <c r="AC95">
        <v>2.9691613120000002</v>
      </c>
      <c r="AD95">
        <v>8.3893539599999993</v>
      </c>
      <c r="AE95">
        <v>14.760914999999999</v>
      </c>
      <c r="AF95">
        <v>8.4699999999999989</v>
      </c>
      <c r="AG95">
        <v>12.1235088</v>
      </c>
      <c r="AH95">
        <v>28.70531248</v>
      </c>
      <c r="AI95">
        <v>0</v>
      </c>
      <c r="AJ95">
        <v>0</v>
      </c>
      <c r="AK95">
        <v>15.571999999999997</v>
      </c>
      <c r="AL95">
        <v>0</v>
      </c>
      <c r="AM95">
        <v>0</v>
      </c>
      <c r="AN95">
        <v>0.40172999999999998</v>
      </c>
      <c r="AO95">
        <v>9.0199200000000008</v>
      </c>
      <c r="AP95">
        <v>3.5370972000000003</v>
      </c>
      <c r="AQ95">
        <v>15.463999999999995</v>
      </c>
      <c r="AR95">
        <v>4.7419007999999998</v>
      </c>
      <c r="AS95">
        <v>3.5080125599999996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27.968286233166303</v>
      </c>
      <c r="BB95">
        <f t="shared" si="1"/>
        <v>827.330966846921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6.7251000000000012</v>
      </c>
      <c r="K96">
        <v>2.9463775182271679</v>
      </c>
      <c r="L96">
        <v>460.92430385135606</v>
      </c>
      <c r="M96">
        <v>28.233734127430047</v>
      </c>
      <c r="N96">
        <v>36.238785557986873</v>
      </c>
      <c r="O96">
        <v>0</v>
      </c>
      <c r="P96">
        <v>42.57301989419566</v>
      </c>
      <c r="Q96">
        <v>6.6907772511848336</v>
      </c>
      <c r="R96">
        <v>13.003351816630088</v>
      </c>
      <c r="S96">
        <v>8.1041278495887177</v>
      </c>
      <c r="T96">
        <v>0</v>
      </c>
      <c r="U96">
        <v>53.529417602275089</v>
      </c>
      <c r="V96">
        <v>4.374274310595065</v>
      </c>
      <c r="W96">
        <v>14.236081363636361</v>
      </c>
      <c r="X96">
        <v>37.007137960582682</v>
      </c>
      <c r="Y96">
        <v>0</v>
      </c>
      <c r="Z96">
        <v>2.008006</v>
      </c>
      <c r="AA96">
        <v>4.3103436479999999</v>
      </c>
      <c r="AB96">
        <v>4.0242096959999998</v>
      </c>
      <c r="AC96">
        <v>2.9691613120000002</v>
      </c>
      <c r="AD96">
        <v>8.3893539599999993</v>
      </c>
      <c r="AE96">
        <v>14.760914999999999</v>
      </c>
      <c r="AF96">
        <v>8.4699999999999989</v>
      </c>
      <c r="AG96">
        <v>12.1235088</v>
      </c>
      <c r="AH96">
        <v>28.70531248</v>
      </c>
      <c r="AI96">
        <v>0</v>
      </c>
      <c r="AJ96">
        <v>0</v>
      </c>
      <c r="AK96">
        <v>15.571999999999997</v>
      </c>
      <c r="AL96">
        <v>0</v>
      </c>
      <c r="AM96">
        <v>0</v>
      </c>
      <c r="AN96">
        <v>0.40172999999999998</v>
      </c>
      <c r="AO96">
        <v>9.0199200000000008</v>
      </c>
      <c r="AP96">
        <v>3.5370972000000003</v>
      </c>
      <c r="AQ96">
        <v>14.323529999999998</v>
      </c>
      <c r="AR96">
        <v>4.7419007999999998</v>
      </c>
      <c r="AS96">
        <v>3.5080125599999996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27.842464469939571</v>
      </c>
      <c r="BB96">
        <f t="shared" si="1"/>
        <v>823.60902608974891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6.7251000000000012</v>
      </c>
      <c r="K97">
        <v>2.9463775182271679</v>
      </c>
      <c r="L97">
        <v>460.92430385135606</v>
      </c>
      <c r="M97">
        <v>28.233734127430047</v>
      </c>
      <c r="N97">
        <v>36.238785557986873</v>
      </c>
      <c r="O97">
        <v>0</v>
      </c>
      <c r="P97">
        <v>42.57301989419566</v>
      </c>
      <c r="Q97">
        <v>6.6907772511848336</v>
      </c>
      <c r="R97">
        <v>13.003351816630088</v>
      </c>
      <c r="S97">
        <v>8.1041278495887177</v>
      </c>
      <c r="T97">
        <v>0</v>
      </c>
      <c r="U97">
        <v>53.529417602275089</v>
      </c>
      <c r="V97">
        <v>4.374274310595065</v>
      </c>
      <c r="W97">
        <v>14.236081363636361</v>
      </c>
      <c r="X97">
        <v>37.007137960582682</v>
      </c>
      <c r="Y97">
        <v>0</v>
      </c>
      <c r="Z97">
        <v>2.008006</v>
      </c>
      <c r="AA97">
        <v>4.3103436479999999</v>
      </c>
      <c r="AB97">
        <v>4.0242096959999998</v>
      </c>
      <c r="AC97">
        <v>2.9691613120000002</v>
      </c>
      <c r="AD97">
        <v>8.3893539599999993</v>
      </c>
      <c r="AE97">
        <v>14.760914999999999</v>
      </c>
      <c r="AF97">
        <v>8.4699999999999989</v>
      </c>
      <c r="AG97">
        <v>12.1235088</v>
      </c>
      <c r="AH97">
        <v>28.70531248</v>
      </c>
      <c r="AI97">
        <v>0</v>
      </c>
      <c r="AJ97">
        <v>0</v>
      </c>
      <c r="AK97">
        <v>15.571999999999997</v>
      </c>
      <c r="AL97">
        <v>0</v>
      </c>
      <c r="AM97">
        <v>0</v>
      </c>
      <c r="AN97">
        <v>0.40172999999999998</v>
      </c>
      <c r="AO97">
        <v>9.0199200000000008</v>
      </c>
      <c r="AP97">
        <v>3.5370972000000003</v>
      </c>
      <c r="AQ97">
        <v>9.5490199999999987</v>
      </c>
      <c r="AR97">
        <v>4.7419007999999998</v>
      </c>
      <c r="AS97">
        <v>3.5080125599999996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27.686337900891953</v>
      </c>
      <c r="BB97">
        <f t="shared" si="1"/>
        <v>818.99064265879656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6.7251000000000012</v>
      </c>
      <c r="K98">
        <v>2.9463775182271679</v>
      </c>
      <c r="L98">
        <v>460.92430385135606</v>
      </c>
      <c r="M98">
        <v>28.233734127430047</v>
      </c>
      <c r="N98">
        <v>36.238785557986873</v>
      </c>
      <c r="O98">
        <v>0</v>
      </c>
      <c r="P98">
        <v>42.57301989419566</v>
      </c>
      <c r="Q98">
        <v>6.6907772511848336</v>
      </c>
      <c r="R98">
        <v>13.003351816630088</v>
      </c>
      <c r="S98">
        <v>8.1041278495887177</v>
      </c>
      <c r="T98">
        <v>0</v>
      </c>
      <c r="U98">
        <v>53.529417602275089</v>
      </c>
      <c r="V98">
        <v>4.374274310595065</v>
      </c>
      <c r="W98">
        <v>14.236081363636361</v>
      </c>
      <c r="X98">
        <v>38.624301634020718</v>
      </c>
      <c r="Y98">
        <v>0</v>
      </c>
      <c r="Z98">
        <v>1.9911319999999999</v>
      </c>
      <c r="AA98">
        <v>4.3103436479999999</v>
      </c>
      <c r="AB98">
        <v>4.0242096959999998</v>
      </c>
      <c r="AC98">
        <v>2.9691613120000002</v>
      </c>
      <c r="AD98">
        <v>8.3893539599999993</v>
      </c>
      <c r="AE98">
        <v>14.760914999999999</v>
      </c>
      <c r="AF98">
        <v>8.5304999999999982</v>
      </c>
      <c r="AG98">
        <v>12.1235088</v>
      </c>
      <c r="AH98">
        <v>27.601261999999998</v>
      </c>
      <c r="AI98">
        <v>0</v>
      </c>
      <c r="AJ98">
        <v>0</v>
      </c>
      <c r="AK98">
        <v>15.571999999999997</v>
      </c>
      <c r="AL98">
        <v>0</v>
      </c>
      <c r="AM98">
        <v>0</v>
      </c>
      <c r="AN98">
        <v>0.40172999999999998</v>
      </c>
      <c r="AO98">
        <v>9.0199200000000008</v>
      </c>
      <c r="AP98">
        <v>3.5370972000000003</v>
      </c>
      <c r="AQ98">
        <v>9.5490199999999987</v>
      </c>
      <c r="AR98">
        <v>4.7419007999999998</v>
      </c>
      <c r="AS98">
        <v>3.5080125599999996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27.704543205008271</v>
      </c>
      <c r="BB98">
        <f t="shared" si="1"/>
        <v>819.52917654811836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0.14233109215017095</v>
      </c>
      <c r="K99">
        <f t="shared" si="2"/>
        <v>7.0713675699525316E-2</v>
      </c>
      <c r="L99">
        <f t="shared" si="2"/>
        <v>9.6009622959085537</v>
      </c>
      <c r="M99">
        <f t="shared" si="2"/>
        <v>0.67760961905832207</v>
      </c>
      <c r="N99">
        <f t="shared" si="2"/>
        <v>0.74750816374104601</v>
      </c>
      <c r="O99">
        <f t="shared" si="2"/>
        <v>0</v>
      </c>
      <c r="P99">
        <f t="shared" si="2"/>
        <v>1.0062121694769546</v>
      </c>
      <c r="Q99">
        <f t="shared" si="2"/>
        <v>0.16058983150230605</v>
      </c>
      <c r="R99">
        <f t="shared" si="2"/>
        <v>0.31211727478583673</v>
      </c>
      <c r="S99">
        <f t="shared" si="2"/>
        <v>0.19448242909416139</v>
      </c>
      <c r="T99">
        <f t="shared" si="2"/>
        <v>0</v>
      </c>
      <c r="U99">
        <f t="shared" si="2"/>
        <v>1.2847060224546054</v>
      </c>
      <c r="V99">
        <f t="shared" si="2"/>
        <v>0.13076081334693476</v>
      </c>
      <c r="W99">
        <f t="shared" si="2"/>
        <v>0.34126255061384203</v>
      </c>
      <c r="X99">
        <f t="shared" si="2"/>
        <v>0.73093998803562621</v>
      </c>
      <c r="Y99">
        <f t="shared" si="2"/>
        <v>0</v>
      </c>
      <c r="Z99">
        <f t="shared" si="2"/>
        <v>6.1408198279999882E-2</v>
      </c>
      <c r="AA99">
        <f t="shared" si="2"/>
        <v>0.10179090781599998</v>
      </c>
      <c r="AB99">
        <f t="shared" si="2"/>
        <v>0.14543183028399992</v>
      </c>
      <c r="AC99">
        <f t="shared" si="2"/>
        <v>0.10392064592000003</v>
      </c>
      <c r="AD99">
        <f t="shared" si="2"/>
        <v>0.17975629613239974</v>
      </c>
      <c r="AE99">
        <f t="shared" si="2"/>
        <v>0.31985761294239973</v>
      </c>
      <c r="AF99">
        <f t="shared" si="2"/>
        <v>0.12738275000000016</v>
      </c>
      <c r="AG99">
        <f t="shared" si="2"/>
        <v>0.29096421120000004</v>
      </c>
      <c r="AH99">
        <f t="shared" si="2"/>
        <v>0.57706975352000034</v>
      </c>
      <c r="AI99">
        <f t="shared" si="2"/>
        <v>5.8192903600000047E-2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4.0899416398571434E-2</v>
      </c>
      <c r="AN99">
        <f t="shared" si="2"/>
        <v>1.1344090000000003E-2</v>
      </c>
      <c r="AO99">
        <f t="shared" si="2"/>
        <v>0.1614565679999998</v>
      </c>
      <c r="AP99">
        <f t="shared" si="2"/>
        <v>8.6187268440000103E-2</v>
      </c>
      <c r="AQ99">
        <f t="shared" si="2"/>
        <v>0.24587759999999986</v>
      </c>
      <c r="AR99">
        <f t="shared" si="2"/>
        <v>0.12413618879999992</v>
      </c>
      <c r="AS99">
        <f t="shared" si="2"/>
        <v>0.10217602465199999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0.60533508035838046</v>
      </c>
      <c r="BB99">
        <f t="shared" si="1"/>
        <v>17.906441111494875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47.650000000000006</v>
      </c>
      <c r="BA3">
        <v>1.5500000000000114</v>
      </c>
      <c r="BB3">
        <f>SUM(B3:AZ3)-BA3</f>
        <v>46.099999999999994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47.650000000000006</v>
      </c>
      <c r="BA4">
        <v>1.5500000000000114</v>
      </c>
      <c r="BB4">
        <f t="shared" ref="BB4:BB67" si="0">SUM(B4:AZ4)-BA4</f>
        <v>46.099999999999994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47.77</v>
      </c>
      <c r="BA5">
        <v>1.5600000000000023</v>
      </c>
      <c r="BB5">
        <f t="shared" si="0"/>
        <v>46.21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47.77</v>
      </c>
      <c r="BA6">
        <v>1.5600000000000023</v>
      </c>
      <c r="BB6">
        <f t="shared" si="0"/>
        <v>46.21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47.82</v>
      </c>
      <c r="BA7">
        <v>1.5599999999999881</v>
      </c>
      <c r="BB7">
        <f t="shared" si="0"/>
        <v>46.260000000000012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47.82</v>
      </c>
      <c r="BA8">
        <v>1.5599999999999881</v>
      </c>
      <c r="BB8">
        <f t="shared" si="0"/>
        <v>46.260000000000012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47.82</v>
      </c>
      <c r="BA9">
        <v>1.5599999999999881</v>
      </c>
      <c r="BB9">
        <f t="shared" si="0"/>
        <v>46.260000000000012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47.82</v>
      </c>
      <c r="BA10">
        <v>1.5599999999999881</v>
      </c>
      <c r="BB10">
        <f t="shared" si="0"/>
        <v>46.260000000000012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46.920000000000009</v>
      </c>
      <c r="BA11">
        <v>1.5300000000000082</v>
      </c>
      <c r="BB11">
        <f t="shared" si="0"/>
        <v>45.39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46.920000000000009</v>
      </c>
      <c r="BA12">
        <v>1.5300000000000082</v>
      </c>
      <c r="BB12">
        <f t="shared" si="0"/>
        <v>45.39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46.920000000000009</v>
      </c>
      <c r="BA13">
        <v>1.5300000000000082</v>
      </c>
      <c r="BB13">
        <f t="shared" si="0"/>
        <v>45.39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47.110000000000007</v>
      </c>
      <c r="BA14">
        <v>1.5399999999999991</v>
      </c>
      <c r="BB14">
        <f t="shared" si="0"/>
        <v>45.570000000000007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47.17</v>
      </c>
      <c r="BA15">
        <v>1.539999999999992</v>
      </c>
      <c r="BB15">
        <f t="shared" si="0"/>
        <v>45.63000000000001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47.17</v>
      </c>
      <c r="BA16">
        <v>1.539999999999992</v>
      </c>
      <c r="BB16">
        <f t="shared" si="0"/>
        <v>45.63000000000001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47.17</v>
      </c>
      <c r="BA17">
        <v>1.539999999999992</v>
      </c>
      <c r="BB17">
        <f t="shared" si="0"/>
        <v>45.63000000000001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47.17</v>
      </c>
      <c r="BA18">
        <v>1.539999999999992</v>
      </c>
      <c r="BB18">
        <f t="shared" si="0"/>
        <v>45.63000000000001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47.210000000000008</v>
      </c>
      <c r="BA19">
        <v>1.5399999999999991</v>
      </c>
      <c r="BB19">
        <f t="shared" si="0"/>
        <v>45.670000000000009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47.210000000000008</v>
      </c>
      <c r="BA20">
        <v>1.5399999999999991</v>
      </c>
      <c r="BB20">
        <f t="shared" si="0"/>
        <v>45.670000000000009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47.02000000000001</v>
      </c>
      <c r="BA21">
        <v>1.5300000000000082</v>
      </c>
      <c r="BB21">
        <f t="shared" si="0"/>
        <v>45.49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47.02000000000001</v>
      </c>
      <c r="BA22">
        <v>1.5300000000000082</v>
      </c>
      <c r="BB22">
        <f t="shared" si="0"/>
        <v>45.49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47.02000000000001</v>
      </c>
      <c r="BA23">
        <v>1.5300000000000082</v>
      </c>
      <c r="BB23">
        <f t="shared" si="0"/>
        <v>45.49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47.02000000000001</v>
      </c>
      <c r="BA24">
        <v>1.5300000000000082</v>
      </c>
      <c r="BB24">
        <f t="shared" si="0"/>
        <v>45.49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46.980000000000004</v>
      </c>
      <c r="BA25">
        <v>1.5400000000000063</v>
      </c>
      <c r="BB25">
        <f t="shared" si="0"/>
        <v>45.44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47.070000000000007</v>
      </c>
      <c r="BA26">
        <v>1.5500000000000043</v>
      </c>
      <c r="BB26">
        <f t="shared" si="0"/>
        <v>45.52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47.95</v>
      </c>
      <c r="BA27">
        <v>1.5700000000000003</v>
      </c>
      <c r="BB27">
        <f t="shared" si="0"/>
        <v>46.38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47.95</v>
      </c>
      <c r="BA28">
        <v>1.5700000000000003</v>
      </c>
      <c r="BB28">
        <f t="shared" si="0"/>
        <v>46.38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47.95</v>
      </c>
      <c r="BA29">
        <v>1.5700000000000003</v>
      </c>
      <c r="BB29">
        <f t="shared" si="0"/>
        <v>46.38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47.95</v>
      </c>
      <c r="BA30">
        <v>1.5700000000000003</v>
      </c>
      <c r="BB30">
        <f t="shared" si="0"/>
        <v>46.38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47.89</v>
      </c>
      <c r="BA31">
        <v>1.5600000000000094</v>
      </c>
      <c r="BB31">
        <f t="shared" si="0"/>
        <v>46.329999999999991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47.89</v>
      </c>
      <c r="BA32">
        <v>1.5600000000000094</v>
      </c>
      <c r="BB32">
        <f t="shared" si="0"/>
        <v>46.329999999999991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47.89</v>
      </c>
      <c r="BA33">
        <v>1.5600000000000094</v>
      </c>
      <c r="BB33">
        <f t="shared" si="0"/>
        <v>46.329999999999991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47.89</v>
      </c>
      <c r="BA34">
        <v>1.5600000000000094</v>
      </c>
      <c r="BB34">
        <f t="shared" si="0"/>
        <v>46.329999999999991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48.079999999999991</v>
      </c>
      <c r="BA35">
        <v>1.5699999999999932</v>
      </c>
      <c r="BB35">
        <f t="shared" si="0"/>
        <v>46.51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48.52</v>
      </c>
      <c r="BA36">
        <v>1.5800000000000125</v>
      </c>
      <c r="BB36">
        <f t="shared" si="0"/>
        <v>46.939999999999991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50.099999999999994</v>
      </c>
      <c r="BA37">
        <v>1.6400000000000006</v>
      </c>
      <c r="BB37">
        <f t="shared" si="0"/>
        <v>48.459999999999994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50.15</v>
      </c>
      <c r="BA38">
        <v>1.6400000000000006</v>
      </c>
      <c r="BB38">
        <f t="shared" si="0"/>
        <v>48.51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50.18</v>
      </c>
      <c r="BA39">
        <v>1.6400000000000006</v>
      </c>
      <c r="BB39">
        <f t="shared" si="0"/>
        <v>48.54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50.18</v>
      </c>
      <c r="BA40">
        <v>1.6400000000000006</v>
      </c>
      <c r="BB40">
        <f t="shared" si="0"/>
        <v>48.54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50.440000000000005</v>
      </c>
      <c r="BA41">
        <v>1.6600000000000037</v>
      </c>
      <c r="BB41">
        <f t="shared" si="0"/>
        <v>48.78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50.52</v>
      </c>
      <c r="BA42">
        <v>1.6600000000000037</v>
      </c>
      <c r="BB42">
        <f t="shared" si="0"/>
        <v>48.86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50.540000000000006</v>
      </c>
      <c r="BA43">
        <v>1.6600000000000037</v>
      </c>
      <c r="BB43">
        <f t="shared" si="0"/>
        <v>48.88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50.67</v>
      </c>
      <c r="BA44">
        <v>1.6700000000000017</v>
      </c>
      <c r="BB44">
        <f t="shared" si="0"/>
        <v>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50.68</v>
      </c>
      <c r="BA45">
        <v>1.6700000000000088</v>
      </c>
      <c r="BB45">
        <f t="shared" si="0"/>
        <v>49.009999999999991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50.68</v>
      </c>
      <c r="BA46">
        <v>1.6700000000000088</v>
      </c>
      <c r="BB46">
        <f t="shared" si="0"/>
        <v>49.009999999999991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50.67</v>
      </c>
      <c r="BA47">
        <v>1.6700000000000017</v>
      </c>
      <c r="BB47">
        <f t="shared" si="0"/>
        <v>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50.67</v>
      </c>
      <c r="BA48">
        <v>1.6700000000000017</v>
      </c>
      <c r="BB48">
        <f t="shared" si="0"/>
        <v>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50.67</v>
      </c>
      <c r="BA49">
        <v>1.6700000000000017</v>
      </c>
      <c r="BB49">
        <f t="shared" si="0"/>
        <v>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50.67</v>
      </c>
      <c r="BA50">
        <v>1.6700000000000017</v>
      </c>
      <c r="BB50">
        <f t="shared" si="0"/>
        <v>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50.67</v>
      </c>
      <c r="BA51">
        <v>1.6700000000000017</v>
      </c>
      <c r="BB51">
        <f t="shared" si="0"/>
        <v>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50.67</v>
      </c>
      <c r="BA52">
        <v>1.6700000000000017</v>
      </c>
      <c r="BB52">
        <f t="shared" si="0"/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50.64</v>
      </c>
      <c r="BA53">
        <v>1.6700000000000017</v>
      </c>
      <c r="BB53">
        <f t="shared" si="0"/>
        <v>48.97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50.49</v>
      </c>
      <c r="BA54">
        <v>1.6600000000000037</v>
      </c>
      <c r="BB54">
        <f t="shared" si="0"/>
        <v>48.83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50.35</v>
      </c>
      <c r="BA55">
        <v>1.6499999999999986</v>
      </c>
      <c r="BB55">
        <f t="shared" si="0"/>
        <v>48.7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50.35</v>
      </c>
      <c r="BA56">
        <v>1.6499999999999986</v>
      </c>
      <c r="BB56">
        <f t="shared" si="0"/>
        <v>48.7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50.519999999999996</v>
      </c>
      <c r="BA57">
        <v>1.6599999999999966</v>
      </c>
      <c r="BB57">
        <f t="shared" si="0"/>
        <v>48.86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50.519999999999996</v>
      </c>
      <c r="BA58">
        <v>1.6599999999999966</v>
      </c>
      <c r="BB58">
        <f t="shared" si="0"/>
        <v>48.86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50.519999999999996</v>
      </c>
      <c r="BA59">
        <v>1.6599999999999966</v>
      </c>
      <c r="BB59">
        <f t="shared" si="0"/>
        <v>48.86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50.129999999999995</v>
      </c>
      <c r="BA60">
        <v>1.6400000000000077</v>
      </c>
      <c r="BB60">
        <f t="shared" si="0"/>
        <v>48.489999999999988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49.77</v>
      </c>
      <c r="BA61">
        <v>1.6300000000000097</v>
      </c>
      <c r="BB61">
        <f t="shared" si="0"/>
        <v>48.139999999999993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49.69</v>
      </c>
      <c r="BA62">
        <v>1.6200000000000045</v>
      </c>
      <c r="BB62">
        <f t="shared" si="0"/>
        <v>48.069999999999993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48.150000000000006</v>
      </c>
      <c r="BA63">
        <v>1.5700000000000074</v>
      </c>
      <c r="BB63">
        <f t="shared" si="0"/>
        <v>46.58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47.77</v>
      </c>
      <c r="BA64">
        <v>1.5600000000000023</v>
      </c>
      <c r="BB64">
        <f t="shared" si="0"/>
        <v>46.21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47.77</v>
      </c>
      <c r="BA65">
        <v>1.5600000000000023</v>
      </c>
      <c r="BB65">
        <f t="shared" si="0"/>
        <v>46.21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47.77</v>
      </c>
      <c r="BA66">
        <v>1.5600000000000023</v>
      </c>
      <c r="BB66">
        <f t="shared" si="0"/>
        <v>46.21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47.77</v>
      </c>
      <c r="BA67">
        <v>1.5600000000000023</v>
      </c>
      <c r="BB67">
        <f t="shared" si="0"/>
        <v>46.21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47.77</v>
      </c>
      <c r="BA68">
        <v>1.5600000000000023</v>
      </c>
      <c r="BB68">
        <f t="shared" ref="BB68:BB99" si="1">SUM(B68:AZ68)-BA68</f>
        <v>46.21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47.77</v>
      </c>
      <c r="BA69">
        <v>1.5600000000000023</v>
      </c>
      <c r="BB69">
        <f t="shared" si="1"/>
        <v>46.21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47.77</v>
      </c>
      <c r="BA70">
        <v>1.5600000000000023</v>
      </c>
      <c r="BB70">
        <f t="shared" si="1"/>
        <v>46.21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47.77</v>
      </c>
      <c r="BA71">
        <v>1.5600000000000023</v>
      </c>
      <c r="BB71">
        <f t="shared" si="1"/>
        <v>46.21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47.77</v>
      </c>
      <c r="BA72">
        <v>1.5600000000000023</v>
      </c>
      <c r="BB72">
        <f t="shared" si="1"/>
        <v>46.21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47.75</v>
      </c>
      <c r="BA73">
        <v>1.5599999999999881</v>
      </c>
      <c r="BB73">
        <f t="shared" si="1"/>
        <v>46.190000000000012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47.75</v>
      </c>
      <c r="BA74">
        <v>1.5599999999999881</v>
      </c>
      <c r="BB74">
        <f t="shared" si="1"/>
        <v>46.190000000000012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47.019999999999989</v>
      </c>
      <c r="BA75">
        <v>1.539999999999992</v>
      </c>
      <c r="BB75">
        <f t="shared" si="1"/>
        <v>45.48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47.019999999999989</v>
      </c>
      <c r="BA76">
        <v>1.539999999999992</v>
      </c>
      <c r="BB76">
        <f t="shared" si="1"/>
        <v>45.48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47.019999999999989</v>
      </c>
      <c r="BA77">
        <v>1.539999999999992</v>
      </c>
      <c r="BB77">
        <f t="shared" si="1"/>
        <v>45.48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47.019999999999989</v>
      </c>
      <c r="BA78">
        <v>1.539999999999992</v>
      </c>
      <c r="BB78">
        <f t="shared" si="1"/>
        <v>45.48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47.029999999999994</v>
      </c>
      <c r="BA79">
        <v>1.539999999999992</v>
      </c>
      <c r="BB79">
        <f t="shared" si="1"/>
        <v>45.49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47.029999999999994</v>
      </c>
      <c r="BA80">
        <v>1.539999999999992</v>
      </c>
      <c r="BB80">
        <f t="shared" si="1"/>
        <v>45.49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47.029999999999994</v>
      </c>
      <c r="BA81">
        <v>1.539999999999992</v>
      </c>
      <c r="BB81">
        <f t="shared" si="1"/>
        <v>45.49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47.029999999999994</v>
      </c>
      <c r="BA82">
        <v>1.539999999999992</v>
      </c>
      <c r="BB82">
        <f t="shared" si="1"/>
        <v>45.49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46.949999999999989</v>
      </c>
      <c r="BA83">
        <v>1.539999999999992</v>
      </c>
      <c r="BB83">
        <f t="shared" si="1"/>
        <v>45.41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46.949999999999989</v>
      </c>
      <c r="BA84">
        <v>1.539999999999992</v>
      </c>
      <c r="BB84">
        <f t="shared" si="1"/>
        <v>45.41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46.949999999999989</v>
      </c>
      <c r="BA85">
        <v>1.539999999999992</v>
      </c>
      <c r="BB85">
        <f t="shared" si="1"/>
        <v>45.41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46.949999999999989</v>
      </c>
      <c r="BA86">
        <v>1.539999999999992</v>
      </c>
      <c r="BB86">
        <f t="shared" si="1"/>
        <v>45.41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46.949999999999989</v>
      </c>
      <c r="BA87">
        <v>1.539999999999992</v>
      </c>
      <c r="BB87">
        <f t="shared" si="1"/>
        <v>45.41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46.949999999999989</v>
      </c>
      <c r="BA88">
        <v>1.539999999999992</v>
      </c>
      <c r="BB88">
        <f t="shared" si="1"/>
        <v>45.41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46.949999999999989</v>
      </c>
      <c r="BA89">
        <v>1.539999999999992</v>
      </c>
      <c r="BB89">
        <f t="shared" si="1"/>
        <v>45.41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46.949999999999989</v>
      </c>
      <c r="BA90">
        <v>1.539999999999992</v>
      </c>
      <c r="BB90">
        <f t="shared" si="1"/>
        <v>45.41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47.779999999999987</v>
      </c>
      <c r="BA91">
        <v>1.5599999999999881</v>
      </c>
      <c r="BB91">
        <f t="shared" si="1"/>
        <v>46.22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47.779999999999987</v>
      </c>
      <c r="BA92">
        <v>1.5599999999999881</v>
      </c>
      <c r="BB92">
        <f t="shared" si="1"/>
        <v>46.22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47.839999999999996</v>
      </c>
      <c r="BA93">
        <v>1.5599999999999952</v>
      </c>
      <c r="BB93">
        <f t="shared" si="1"/>
        <v>46.28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47.739999999999995</v>
      </c>
      <c r="BA94">
        <v>1.5600000000000023</v>
      </c>
      <c r="BB94">
        <f t="shared" si="1"/>
        <v>46.179999999999993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47.739999999999995</v>
      </c>
      <c r="BA95">
        <v>1.5600000000000023</v>
      </c>
      <c r="BB95">
        <f t="shared" si="1"/>
        <v>46.179999999999993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47.739999999999995</v>
      </c>
      <c r="BA96">
        <v>1.5600000000000023</v>
      </c>
      <c r="BB96">
        <f t="shared" si="1"/>
        <v>46.179999999999993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47.739999999999995</v>
      </c>
      <c r="BA97">
        <v>1.5600000000000023</v>
      </c>
      <c r="BB97">
        <f t="shared" si="1"/>
        <v>46.179999999999993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47.739999999999995</v>
      </c>
      <c r="BA98">
        <v>1.5600000000000023</v>
      </c>
      <c r="BB98">
        <f t="shared" si="1"/>
        <v>46.179999999999993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1.1584499999999995</v>
      </c>
      <c r="BA99">
        <f t="shared" si="2"/>
        <v>3.7907500000000011E-2</v>
      </c>
      <c r="BB99">
        <f t="shared" si="1"/>
        <v>1.1205424999999996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0.36779699999999949</v>
      </c>
      <c r="BB3">
        <f>SUM(B3:AZ3)-BA3</f>
        <v>10.879803000000001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0.36779699999999949</v>
      </c>
      <c r="BB4">
        <f t="shared" ref="BB4:BB67" si="0">SUM(B4:AZ4)-BA4</f>
        <v>10.879803000000001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0.36779699999999949</v>
      </c>
      <c r="BB5">
        <f t="shared" si="0"/>
        <v>10.879803000000001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0.36779699999999949</v>
      </c>
      <c r="BB6">
        <f t="shared" si="0"/>
        <v>10.879803000000001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0.36779699999999949</v>
      </c>
      <c r="BB7">
        <f t="shared" si="0"/>
        <v>10.879803000000001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0.36779699999999949</v>
      </c>
      <c r="BB8">
        <f t="shared" si="0"/>
        <v>10.879803000000001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7.5450179999999998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0.24672200000000011</v>
      </c>
      <c r="BB9">
        <f t="shared" si="0"/>
        <v>7.2982959999999997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0.36779699999999949</v>
      </c>
      <c r="BB10">
        <f t="shared" si="0"/>
        <v>10.879803000000001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11.89856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0.3890829999999994</v>
      </c>
      <c r="BB11">
        <f t="shared" si="0"/>
        <v>11.509477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11.89856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0.3890829999999994</v>
      </c>
      <c r="BB12">
        <f t="shared" si="0"/>
        <v>11.509477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0.40417199999999909</v>
      </c>
      <c r="BB13">
        <f t="shared" si="0"/>
        <v>11.955828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0.40417199999999909</v>
      </c>
      <c r="BB14">
        <f t="shared" si="0"/>
        <v>11.955828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12.8544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0.42033900000000024</v>
      </c>
      <c r="BB15">
        <f t="shared" si="0"/>
        <v>12.434061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10.019140999999999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0.32762599999999864</v>
      </c>
      <c r="BB16">
        <f t="shared" si="0"/>
        <v>9.6915150000000008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12.8544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0.42033900000000024</v>
      </c>
      <c r="BB17">
        <f t="shared" si="0"/>
        <v>12.434061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13.348800000000001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0.43650600000000139</v>
      </c>
      <c r="BB18">
        <f t="shared" si="0"/>
        <v>12.912293999999999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13.180051000000001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0.43098800000000104</v>
      </c>
      <c r="BB19">
        <f t="shared" si="0"/>
        <v>12.749063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13.180051000000001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0.43098800000000104</v>
      </c>
      <c r="BB20">
        <f t="shared" si="0"/>
        <v>12.749063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13.180051000000001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0.43098800000000104</v>
      </c>
      <c r="BB21">
        <f t="shared" si="0"/>
        <v>12.749063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13.180051000000001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0.43098800000000104</v>
      </c>
      <c r="BB22">
        <f t="shared" si="0"/>
        <v>12.749063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13.180051000000001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0.43098800000000104</v>
      </c>
      <c r="BB23">
        <f t="shared" si="0"/>
        <v>12.749063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13.180051000000001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0.43098800000000104</v>
      </c>
      <c r="BB24">
        <f t="shared" si="0"/>
        <v>12.749063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13.180051000000001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0.43098800000000104</v>
      </c>
      <c r="BB25">
        <f t="shared" si="0"/>
        <v>12.749063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13.180051000000001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0.43098800000000104</v>
      </c>
      <c r="BB26">
        <f t="shared" si="0"/>
        <v>12.749063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13.180051000000001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0.43098800000000104</v>
      </c>
      <c r="BB27">
        <f t="shared" si="0"/>
        <v>12.749063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13.180051000000001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0.43098800000000104</v>
      </c>
      <c r="BB28">
        <f t="shared" si="0"/>
        <v>12.749063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13.180051000000001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0.43098800000000104</v>
      </c>
      <c r="BB29">
        <f t="shared" si="0"/>
        <v>12.749063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13.180051000000001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0.43098800000000104</v>
      </c>
      <c r="BB30">
        <f t="shared" si="0"/>
        <v>12.749063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13.180051000000001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0.43098800000000104</v>
      </c>
      <c r="BB31">
        <f t="shared" si="0"/>
        <v>12.749063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13.180051000000001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0.43098800000000104</v>
      </c>
      <c r="BB32">
        <f t="shared" si="0"/>
        <v>12.749063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13.180051000000001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0.43098800000000104</v>
      </c>
      <c r="BB33">
        <f t="shared" si="0"/>
        <v>12.749063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13.180051000000001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0.43098800000000104</v>
      </c>
      <c r="BB34">
        <f t="shared" si="0"/>
        <v>12.749063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13.180051000000001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0.43098800000000104</v>
      </c>
      <c r="BB35">
        <f t="shared" si="0"/>
        <v>12.749063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13.180051000000001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0.43098800000000104</v>
      </c>
      <c r="BB36">
        <f t="shared" si="0"/>
        <v>12.749063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13.180051000000001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0.43098800000000104</v>
      </c>
      <c r="BB37">
        <f t="shared" si="0"/>
        <v>12.749063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13.180051000000001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0.43098800000000104</v>
      </c>
      <c r="BB38">
        <f t="shared" si="0"/>
        <v>12.749063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13.180051000000001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0.43098800000000104</v>
      </c>
      <c r="BB39">
        <f t="shared" si="0"/>
        <v>12.749063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13.180051000000001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0.43098800000000104</v>
      </c>
      <c r="BB40">
        <f t="shared" si="0"/>
        <v>12.749063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13.180051000000001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0.43098800000000104</v>
      </c>
      <c r="BB41">
        <f t="shared" si="0"/>
        <v>12.749063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13.180051000000001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0.43098800000000104</v>
      </c>
      <c r="BB42">
        <f t="shared" si="0"/>
        <v>12.749063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13.180051000000001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0.43098800000000104</v>
      </c>
      <c r="BB43">
        <f t="shared" si="0"/>
        <v>12.749063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13.180051000000001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0.43098800000000104</v>
      </c>
      <c r="BB44">
        <f t="shared" si="0"/>
        <v>12.749063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13.180051000000001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0.43098800000000104</v>
      </c>
      <c r="BB45">
        <f t="shared" si="0"/>
        <v>12.749063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13.180051000000001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0.43098800000000104</v>
      </c>
      <c r="BB46">
        <f t="shared" si="0"/>
        <v>12.749063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13.180051000000001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0.43098800000000104</v>
      </c>
      <c r="BB47">
        <f t="shared" si="0"/>
        <v>12.749063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13.180051000000001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0.43098800000000104</v>
      </c>
      <c r="BB48">
        <f t="shared" si="0"/>
        <v>12.749063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13.180051000000001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0.43098800000000104</v>
      </c>
      <c r="BB49">
        <f t="shared" si="0"/>
        <v>12.749063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13.180051000000001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0.43098800000000104</v>
      </c>
      <c r="BB50">
        <f t="shared" si="0"/>
        <v>12.749063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0.49039499999999947</v>
      </c>
      <c r="BB51">
        <f t="shared" si="0"/>
        <v>14.506405000000001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0.49039499999999947</v>
      </c>
      <c r="BB52">
        <f t="shared" si="0"/>
        <v>14.506405000000001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0.49039499999999947</v>
      </c>
      <c r="BB53">
        <f t="shared" si="0"/>
        <v>14.506405000000001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0.49039499999999947</v>
      </c>
      <c r="BB54">
        <f t="shared" si="0"/>
        <v>14.506405000000001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0.49039499999999947</v>
      </c>
      <c r="BB55">
        <f t="shared" si="0"/>
        <v>14.506405000000001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0.49039499999999947</v>
      </c>
      <c r="BB56">
        <f t="shared" si="0"/>
        <v>14.506405000000001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0.49039499999999947</v>
      </c>
      <c r="BB57">
        <f t="shared" si="0"/>
        <v>14.506405000000001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0.49039499999999947</v>
      </c>
      <c r="BB58">
        <f t="shared" si="0"/>
        <v>14.506405000000001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0.49039499999999947</v>
      </c>
      <c r="BB59">
        <f t="shared" si="0"/>
        <v>14.506405000000001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0.49039499999999947</v>
      </c>
      <c r="BB60">
        <f t="shared" si="0"/>
        <v>14.506405000000001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0.49039499999999947</v>
      </c>
      <c r="BB61">
        <f t="shared" si="0"/>
        <v>14.506405000000001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0.49039499999999947</v>
      </c>
      <c r="BB62">
        <f t="shared" si="0"/>
        <v>14.506405000000001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0.49039499999999947</v>
      </c>
      <c r="BB63">
        <f t="shared" si="0"/>
        <v>14.506405000000001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0.49039499999999947</v>
      </c>
      <c r="BB64">
        <f t="shared" si="0"/>
        <v>14.506405000000001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0.49039499999999947</v>
      </c>
      <c r="BB65">
        <f t="shared" si="0"/>
        <v>14.506405000000001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0.49039499999999947</v>
      </c>
      <c r="BB66">
        <f t="shared" si="0"/>
        <v>14.506405000000001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0.49039499999999947</v>
      </c>
      <c r="BB67">
        <f t="shared" si="0"/>
        <v>14.506405000000001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0.49039499999999947</v>
      </c>
      <c r="BB68">
        <f t="shared" ref="BB68:BB99" si="1">SUM(B68:AZ68)-BA68</f>
        <v>14.506405000000001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0.49039499999999947</v>
      </c>
      <c r="BB69">
        <f t="shared" si="1"/>
        <v>14.506405000000001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0.49039499999999947</v>
      </c>
      <c r="BB70">
        <f t="shared" si="1"/>
        <v>14.506405000000001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0.49039499999999947</v>
      </c>
      <c r="BB71">
        <f t="shared" si="1"/>
        <v>14.506405000000001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0.49039499999999947</v>
      </c>
      <c r="BB72">
        <f t="shared" si="1"/>
        <v>14.506405000000001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0.49039499999999947</v>
      </c>
      <c r="BB73">
        <f t="shared" si="1"/>
        <v>14.506405000000001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0.49039499999999947</v>
      </c>
      <c r="BB74">
        <f t="shared" si="1"/>
        <v>14.506405000000001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0.49039499999999947</v>
      </c>
      <c r="BB75">
        <f t="shared" si="1"/>
        <v>14.506405000000001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0.49039499999999947</v>
      </c>
      <c r="BB76">
        <f t="shared" si="1"/>
        <v>14.506405000000001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0.49039499999999947</v>
      </c>
      <c r="BB77">
        <f t="shared" si="1"/>
        <v>14.506405000000001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0.49039499999999947</v>
      </c>
      <c r="BB78">
        <f t="shared" si="1"/>
        <v>14.506405000000001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14.220283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0.46500299999999939</v>
      </c>
      <c r="BB79">
        <f t="shared" si="1"/>
        <v>13.755280000000001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0.49039499999999947</v>
      </c>
      <c r="BB80">
        <f t="shared" si="1"/>
        <v>14.506405000000001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0.49039499999999947</v>
      </c>
      <c r="BB81">
        <f t="shared" si="1"/>
        <v>14.506405000000001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0.49039499999999947</v>
      </c>
      <c r="BB82">
        <f t="shared" si="1"/>
        <v>14.506405000000001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0.49039499999999947</v>
      </c>
      <c r="BB83">
        <f t="shared" si="1"/>
        <v>14.506405000000001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0.49039499999999947</v>
      </c>
      <c r="BB84">
        <f t="shared" si="1"/>
        <v>14.506405000000001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0.49039499999999947</v>
      </c>
      <c r="BB85">
        <f t="shared" si="1"/>
        <v>14.506405000000001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0.49039499999999947</v>
      </c>
      <c r="BB86">
        <f t="shared" si="1"/>
        <v>14.506405000000001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0.49039499999999947</v>
      </c>
      <c r="BB87">
        <f t="shared" si="1"/>
        <v>14.506405000000001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0.49039499999999947</v>
      </c>
      <c r="BB88">
        <f t="shared" si="1"/>
        <v>14.506405000000001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0.49039499999999947</v>
      </c>
      <c r="BB89">
        <f t="shared" si="1"/>
        <v>14.506405000000001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0.49039499999999947</v>
      </c>
      <c r="BB90">
        <f t="shared" si="1"/>
        <v>14.506405000000001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0.49039499999999947</v>
      </c>
      <c r="BB91">
        <f t="shared" si="1"/>
        <v>14.506405000000001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0.49039499999999947</v>
      </c>
      <c r="BB92">
        <f t="shared" si="1"/>
        <v>14.506405000000001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13.210951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0.4319980000000001</v>
      </c>
      <c r="BB93">
        <f t="shared" si="1"/>
        <v>12.778953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0.49039499999999947</v>
      </c>
      <c r="BB94">
        <f t="shared" si="1"/>
        <v>14.506405000000001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0.49039499999999947</v>
      </c>
      <c r="BB95">
        <f t="shared" si="1"/>
        <v>14.506405000000001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0.49039499999999947</v>
      </c>
      <c r="BB96">
        <f t="shared" si="1"/>
        <v>14.506405000000001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0.49039499999999947</v>
      </c>
      <c r="BB97">
        <f t="shared" si="1"/>
        <v>14.506405000000001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0.49039499999999947</v>
      </c>
      <c r="BB98">
        <f t="shared" si="1"/>
        <v>14.506405000000001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0.33072943624999968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1.0814851999999996E-2</v>
      </c>
      <c r="BB99">
        <f t="shared" si="1"/>
        <v>0.31991458424999969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155.53</v>
      </c>
      <c r="L3" s="203">
        <v>67.709999999999994</v>
      </c>
      <c r="M3" s="203">
        <v>61.68</v>
      </c>
      <c r="N3" s="203">
        <v>24.09</v>
      </c>
      <c r="O3" s="203">
        <v>70.89</v>
      </c>
      <c r="P3" s="203">
        <v>26.38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50.07</v>
      </c>
      <c r="V3" s="203">
        <v>8.8000000000000007</v>
      </c>
      <c r="W3" s="203">
        <v>19.71</v>
      </c>
      <c r="X3" s="203">
        <v>41.78</v>
      </c>
      <c r="Y3" s="203">
        <v>0</v>
      </c>
      <c r="Z3" s="203">
        <v>94.38</v>
      </c>
      <c r="AA3" s="203">
        <v>38.32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155.53</v>
      </c>
      <c r="L4" s="203">
        <v>67.709999999999994</v>
      </c>
      <c r="M4" s="203">
        <v>61.68</v>
      </c>
      <c r="N4" s="203">
        <v>24.09</v>
      </c>
      <c r="O4" s="203">
        <v>70.89</v>
      </c>
      <c r="P4" s="203">
        <v>26.38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50.07</v>
      </c>
      <c r="V4" s="203">
        <v>8.8000000000000007</v>
      </c>
      <c r="W4" s="203">
        <v>19.71</v>
      </c>
      <c r="X4" s="203">
        <v>41.78</v>
      </c>
      <c r="Y4" s="203">
        <v>0</v>
      </c>
      <c r="Z4" s="203">
        <v>94.38</v>
      </c>
      <c r="AA4" s="203">
        <v>38.32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155.53</v>
      </c>
      <c r="L5" s="203">
        <v>67.709999999999994</v>
      </c>
      <c r="M5" s="203">
        <v>61.68</v>
      </c>
      <c r="N5" s="203">
        <v>24.09</v>
      </c>
      <c r="O5" s="203">
        <v>70.89</v>
      </c>
      <c r="P5" s="203">
        <v>26.38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50.07</v>
      </c>
      <c r="V5" s="203">
        <v>8.8000000000000007</v>
      </c>
      <c r="W5" s="203">
        <v>19.71</v>
      </c>
      <c r="X5" s="203">
        <v>41.78</v>
      </c>
      <c r="Y5" s="203">
        <v>0</v>
      </c>
      <c r="Z5" s="203">
        <v>94.38</v>
      </c>
      <c r="AA5" s="203">
        <v>38.32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155.53</v>
      </c>
      <c r="L6" s="203">
        <v>67.709999999999994</v>
      </c>
      <c r="M6" s="203">
        <v>61.68</v>
      </c>
      <c r="N6" s="203">
        <v>24.09</v>
      </c>
      <c r="O6" s="203">
        <v>70.89</v>
      </c>
      <c r="P6" s="203">
        <v>26.38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50.07</v>
      </c>
      <c r="V6" s="203">
        <v>8.8000000000000007</v>
      </c>
      <c r="W6" s="203">
        <v>19.71</v>
      </c>
      <c r="X6" s="203">
        <v>41.78</v>
      </c>
      <c r="Y6" s="203">
        <v>0</v>
      </c>
      <c r="Z6" s="203">
        <v>94.38</v>
      </c>
      <c r="AA6" s="203">
        <v>38.32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155.53</v>
      </c>
      <c r="L7" s="203">
        <v>122.82</v>
      </c>
      <c r="M7" s="203">
        <v>61.68</v>
      </c>
      <c r="N7" s="203">
        <v>24.09</v>
      </c>
      <c r="O7" s="203">
        <v>70.89</v>
      </c>
      <c r="P7" s="203">
        <v>26.38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50.07</v>
      </c>
      <c r="V7" s="203">
        <v>8.8000000000000007</v>
      </c>
      <c r="W7" s="203">
        <v>19.71</v>
      </c>
      <c r="X7" s="203">
        <v>41.78</v>
      </c>
      <c r="Y7" s="203">
        <v>0</v>
      </c>
      <c r="Z7" s="203">
        <v>94.38</v>
      </c>
      <c r="AA7" s="203">
        <v>38.32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155.53</v>
      </c>
      <c r="L8" s="203">
        <v>122.82</v>
      </c>
      <c r="M8" s="203">
        <v>61.68</v>
      </c>
      <c r="N8" s="203">
        <v>24.09</v>
      </c>
      <c r="O8" s="203">
        <v>70.89</v>
      </c>
      <c r="P8" s="203">
        <v>26.38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50.07</v>
      </c>
      <c r="V8" s="203">
        <v>8.8000000000000007</v>
      </c>
      <c r="W8" s="203">
        <v>19.71</v>
      </c>
      <c r="X8" s="203">
        <v>41.78</v>
      </c>
      <c r="Y8" s="203">
        <v>0</v>
      </c>
      <c r="Z8" s="203">
        <v>94.38</v>
      </c>
      <c r="AA8" s="203">
        <v>38.32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155.53</v>
      </c>
      <c r="L9" s="203">
        <v>122.82</v>
      </c>
      <c r="M9" s="203">
        <v>61.68</v>
      </c>
      <c r="N9" s="203">
        <v>24.09</v>
      </c>
      <c r="O9" s="203">
        <v>70.89</v>
      </c>
      <c r="P9" s="203">
        <v>26.38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50.07</v>
      </c>
      <c r="V9" s="203">
        <v>8.8000000000000007</v>
      </c>
      <c r="W9" s="203">
        <v>19.71</v>
      </c>
      <c r="X9" s="203">
        <v>41.78</v>
      </c>
      <c r="Y9" s="203">
        <v>0</v>
      </c>
      <c r="Z9" s="203">
        <v>94.38</v>
      </c>
      <c r="AA9" s="203">
        <v>38.32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155.53</v>
      </c>
      <c r="L10" s="203">
        <v>122.82</v>
      </c>
      <c r="M10" s="203">
        <v>61.68</v>
      </c>
      <c r="N10" s="203">
        <v>24.09</v>
      </c>
      <c r="O10" s="203">
        <v>70.89</v>
      </c>
      <c r="P10" s="203">
        <v>26.38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50.07</v>
      </c>
      <c r="V10" s="203">
        <v>8.8000000000000007</v>
      </c>
      <c r="W10" s="203">
        <v>19.71</v>
      </c>
      <c r="X10" s="203">
        <v>41.78</v>
      </c>
      <c r="Y10" s="203">
        <v>0</v>
      </c>
      <c r="Z10" s="203">
        <v>94.38</v>
      </c>
      <c r="AA10" s="203">
        <v>38.32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155.53</v>
      </c>
      <c r="L11" s="203">
        <v>122.82</v>
      </c>
      <c r="M11" s="203">
        <v>61.68</v>
      </c>
      <c r="N11" s="203">
        <v>24.09</v>
      </c>
      <c r="O11" s="203">
        <v>70.89</v>
      </c>
      <c r="P11" s="203">
        <v>26.38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50.07</v>
      </c>
      <c r="V11" s="203">
        <v>8.8000000000000007</v>
      </c>
      <c r="W11" s="203">
        <v>19.71</v>
      </c>
      <c r="X11" s="203">
        <v>41.78</v>
      </c>
      <c r="Y11" s="203">
        <v>0</v>
      </c>
      <c r="Z11" s="203">
        <v>94.38</v>
      </c>
      <c r="AA11" s="203">
        <v>38.32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155.53</v>
      </c>
      <c r="L12" s="203">
        <v>122.82</v>
      </c>
      <c r="M12" s="203">
        <v>61.68</v>
      </c>
      <c r="N12" s="203">
        <v>24.09</v>
      </c>
      <c r="O12" s="203">
        <v>70.89</v>
      </c>
      <c r="P12" s="203">
        <v>26.38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50.07</v>
      </c>
      <c r="V12" s="203">
        <v>8.8000000000000007</v>
      </c>
      <c r="W12" s="203">
        <v>19.71</v>
      </c>
      <c r="X12" s="203">
        <v>41.78</v>
      </c>
      <c r="Y12" s="203">
        <v>0</v>
      </c>
      <c r="Z12" s="203">
        <v>94.38</v>
      </c>
      <c r="AA12" s="203">
        <v>38.32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155.53</v>
      </c>
      <c r="L13" s="203">
        <v>99.63</v>
      </c>
      <c r="M13" s="203">
        <v>61.68</v>
      </c>
      <c r="N13" s="203">
        <v>24.09</v>
      </c>
      <c r="O13" s="203">
        <v>70.89</v>
      </c>
      <c r="P13" s="203">
        <v>26.38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50.07</v>
      </c>
      <c r="V13" s="203">
        <v>8.8000000000000007</v>
      </c>
      <c r="W13" s="203">
        <v>19.71</v>
      </c>
      <c r="X13" s="203">
        <v>41.78</v>
      </c>
      <c r="Y13" s="203">
        <v>0</v>
      </c>
      <c r="Z13" s="203">
        <v>94.38</v>
      </c>
      <c r="AA13" s="203">
        <v>38.32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155.53</v>
      </c>
      <c r="L14" s="203">
        <v>74.48</v>
      </c>
      <c r="M14" s="203">
        <v>61.68</v>
      </c>
      <c r="N14" s="203">
        <v>24.09</v>
      </c>
      <c r="O14" s="203">
        <v>70.89</v>
      </c>
      <c r="P14" s="203">
        <v>26.38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50.07</v>
      </c>
      <c r="V14" s="203">
        <v>8.8000000000000007</v>
      </c>
      <c r="W14" s="203">
        <v>19.71</v>
      </c>
      <c r="X14" s="203">
        <v>41.78</v>
      </c>
      <c r="Y14" s="203">
        <v>0</v>
      </c>
      <c r="Z14" s="203">
        <v>94.38</v>
      </c>
      <c r="AA14" s="203">
        <v>38.32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155.53</v>
      </c>
      <c r="L15" s="203">
        <v>101.57</v>
      </c>
      <c r="M15" s="203">
        <v>61.68</v>
      </c>
      <c r="N15" s="203">
        <v>24.09</v>
      </c>
      <c r="O15" s="203">
        <v>70.89</v>
      </c>
      <c r="P15" s="203">
        <v>26.38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50.07</v>
      </c>
      <c r="V15" s="203">
        <v>8.8000000000000007</v>
      </c>
      <c r="W15" s="203">
        <v>19.71</v>
      </c>
      <c r="X15" s="203">
        <v>41.78</v>
      </c>
      <c r="Y15" s="203">
        <v>0</v>
      </c>
      <c r="Z15" s="203">
        <v>94.38</v>
      </c>
      <c r="AA15" s="203">
        <v>38.32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155.53</v>
      </c>
      <c r="L16" s="203">
        <v>77.38</v>
      </c>
      <c r="M16" s="203">
        <v>61.68</v>
      </c>
      <c r="N16" s="203">
        <v>24.09</v>
      </c>
      <c r="O16" s="203">
        <v>70.89</v>
      </c>
      <c r="P16" s="203">
        <v>26.38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50.07</v>
      </c>
      <c r="V16" s="203">
        <v>8.8000000000000007</v>
      </c>
      <c r="W16" s="203">
        <v>19.71</v>
      </c>
      <c r="X16" s="203">
        <v>41.78</v>
      </c>
      <c r="Y16" s="203">
        <v>0</v>
      </c>
      <c r="Z16" s="203">
        <v>94.38</v>
      </c>
      <c r="AA16" s="203">
        <v>38.32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155.53</v>
      </c>
      <c r="L17" s="203">
        <v>119.94</v>
      </c>
      <c r="M17" s="203">
        <v>61.68</v>
      </c>
      <c r="N17" s="203">
        <v>24.09</v>
      </c>
      <c r="O17" s="203">
        <v>70.89</v>
      </c>
      <c r="P17" s="203">
        <v>26.38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50.07</v>
      </c>
      <c r="V17" s="203">
        <v>8.8000000000000007</v>
      </c>
      <c r="W17" s="203">
        <v>19.71</v>
      </c>
      <c r="X17" s="203">
        <v>41.78</v>
      </c>
      <c r="Y17" s="203">
        <v>0</v>
      </c>
      <c r="Z17" s="203">
        <v>94.38</v>
      </c>
      <c r="AA17" s="203">
        <v>38.32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155.53</v>
      </c>
      <c r="L18" s="203">
        <v>117.04</v>
      </c>
      <c r="M18" s="203">
        <v>61.68</v>
      </c>
      <c r="N18" s="203">
        <v>24.09</v>
      </c>
      <c r="O18" s="203">
        <v>70.89</v>
      </c>
      <c r="P18" s="203">
        <v>26.38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50.07</v>
      </c>
      <c r="V18" s="203">
        <v>8.8000000000000007</v>
      </c>
      <c r="W18" s="203">
        <v>19.71</v>
      </c>
      <c r="X18" s="203">
        <v>41.78</v>
      </c>
      <c r="Y18" s="203">
        <v>0</v>
      </c>
      <c r="Z18" s="203">
        <v>94.38</v>
      </c>
      <c r="AA18" s="203">
        <v>38.32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155.53</v>
      </c>
      <c r="L19" s="203">
        <v>108.34</v>
      </c>
      <c r="M19" s="203">
        <v>61.68</v>
      </c>
      <c r="N19" s="203">
        <v>24.09</v>
      </c>
      <c r="O19" s="203">
        <v>70.89</v>
      </c>
      <c r="P19" s="203">
        <v>26.38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50.07</v>
      </c>
      <c r="V19" s="203">
        <v>8.8000000000000007</v>
      </c>
      <c r="W19" s="203">
        <v>19.71</v>
      </c>
      <c r="X19" s="203">
        <v>41.78</v>
      </c>
      <c r="Y19" s="203">
        <v>0</v>
      </c>
      <c r="Z19" s="203">
        <v>94.38</v>
      </c>
      <c r="AA19" s="203">
        <v>38.32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155.53</v>
      </c>
      <c r="L20" s="203">
        <v>118.01</v>
      </c>
      <c r="M20" s="203">
        <v>61.68</v>
      </c>
      <c r="N20" s="203">
        <v>24.09</v>
      </c>
      <c r="O20" s="203">
        <v>70.89</v>
      </c>
      <c r="P20" s="203">
        <v>26.38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50.07</v>
      </c>
      <c r="V20" s="203">
        <v>8.8000000000000007</v>
      </c>
      <c r="W20" s="203">
        <v>19.71</v>
      </c>
      <c r="X20" s="203">
        <v>41.78</v>
      </c>
      <c r="Y20" s="203">
        <v>0</v>
      </c>
      <c r="Z20" s="203">
        <v>94.38</v>
      </c>
      <c r="AA20" s="203">
        <v>38.32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155.53</v>
      </c>
      <c r="L21" s="203">
        <v>122.82</v>
      </c>
      <c r="M21" s="203">
        <v>61.68</v>
      </c>
      <c r="N21" s="203">
        <v>24.09</v>
      </c>
      <c r="O21" s="203">
        <v>70.89</v>
      </c>
      <c r="P21" s="203">
        <v>26.38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50.07</v>
      </c>
      <c r="V21" s="203">
        <v>8.8000000000000007</v>
      </c>
      <c r="W21" s="203">
        <v>19.71</v>
      </c>
      <c r="X21" s="203">
        <v>41.78</v>
      </c>
      <c r="Y21" s="203">
        <v>0</v>
      </c>
      <c r="Z21" s="203">
        <v>94.38</v>
      </c>
      <c r="AA21" s="203">
        <v>38.32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155.53</v>
      </c>
      <c r="L22" s="203">
        <v>122.82</v>
      </c>
      <c r="M22" s="203">
        <v>61.68</v>
      </c>
      <c r="N22" s="203">
        <v>24.09</v>
      </c>
      <c r="O22" s="203">
        <v>70.89</v>
      </c>
      <c r="P22" s="203">
        <v>26.38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50.07</v>
      </c>
      <c r="V22" s="203">
        <v>8.8000000000000007</v>
      </c>
      <c r="W22" s="203">
        <v>19.71</v>
      </c>
      <c r="X22" s="203">
        <v>41.78</v>
      </c>
      <c r="Y22" s="203">
        <v>0</v>
      </c>
      <c r="Z22" s="203">
        <v>94.38</v>
      </c>
      <c r="AA22" s="203">
        <v>38.32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155.53</v>
      </c>
      <c r="L23" s="203">
        <v>121.88</v>
      </c>
      <c r="M23" s="203">
        <v>61.68</v>
      </c>
      <c r="N23" s="203">
        <v>24.09</v>
      </c>
      <c r="O23" s="203">
        <v>70.89</v>
      </c>
      <c r="P23" s="203">
        <v>26.38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50.07</v>
      </c>
      <c r="V23" s="203">
        <v>8.8000000000000007</v>
      </c>
      <c r="W23" s="203">
        <v>19.71</v>
      </c>
      <c r="X23" s="203">
        <v>41.78</v>
      </c>
      <c r="Y23" s="203">
        <v>0</v>
      </c>
      <c r="Z23" s="203">
        <v>94.38</v>
      </c>
      <c r="AA23" s="203">
        <v>38.32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155.53</v>
      </c>
      <c r="L24" s="203">
        <v>122.82</v>
      </c>
      <c r="M24" s="203">
        <v>61.68</v>
      </c>
      <c r="N24" s="203">
        <v>24.09</v>
      </c>
      <c r="O24" s="203">
        <v>70.89</v>
      </c>
      <c r="P24" s="203">
        <v>26.38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50.07</v>
      </c>
      <c r="V24" s="203">
        <v>8.8000000000000007</v>
      </c>
      <c r="W24" s="203">
        <v>19.71</v>
      </c>
      <c r="X24" s="203">
        <v>41.78</v>
      </c>
      <c r="Y24" s="203">
        <v>0</v>
      </c>
      <c r="Z24" s="203">
        <v>94.38</v>
      </c>
      <c r="AA24" s="203">
        <v>38.32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155.53</v>
      </c>
      <c r="L25" s="203">
        <v>122.82</v>
      </c>
      <c r="M25" s="203">
        <v>61.68</v>
      </c>
      <c r="N25" s="203">
        <v>24.09</v>
      </c>
      <c r="O25" s="203">
        <v>70.89</v>
      </c>
      <c r="P25" s="203">
        <v>26.38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50.07</v>
      </c>
      <c r="V25" s="203">
        <v>8.8000000000000007</v>
      </c>
      <c r="W25" s="203">
        <v>19.71</v>
      </c>
      <c r="X25" s="203">
        <v>41.78</v>
      </c>
      <c r="Y25" s="203">
        <v>0</v>
      </c>
      <c r="Z25" s="203">
        <v>94.38</v>
      </c>
      <c r="AA25" s="203">
        <v>38.33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155.53</v>
      </c>
      <c r="L26" s="203">
        <v>122.82</v>
      </c>
      <c r="M26" s="203">
        <v>61.68</v>
      </c>
      <c r="N26" s="203">
        <v>24.09</v>
      </c>
      <c r="O26" s="203">
        <v>70.89</v>
      </c>
      <c r="P26" s="203">
        <v>26.38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50.07</v>
      </c>
      <c r="V26" s="203">
        <v>8.8000000000000007</v>
      </c>
      <c r="W26" s="203">
        <v>19.71</v>
      </c>
      <c r="X26" s="203">
        <v>41.78</v>
      </c>
      <c r="Y26" s="203">
        <v>0</v>
      </c>
      <c r="Z26" s="203">
        <v>94.38</v>
      </c>
      <c r="AA26" s="203">
        <v>38.33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155.53</v>
      </c>
      <c r="L27" s="203">
        <v>122.82</v>
      </c>
      <c r="M27" s="203">
        <v>61.68</v>
      </c>
      <c r="N27" s="203">
        <v>34.79</v>
      </c>
      <c r="O27" s="203">
        <v>70.89</v>
      </c>
      <c r="P27" s="203">
        <v>26.38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50.07</v>
      </c>
      <c r="V27" s="203">
        <v>8.8000000000000007</v>
      </c>
      <c r="W27" s="203">
        <v>19.71</v>
      </c>
      <c r="X27" s="203">
        <v>41.78</v>
      </c>
      <c r="Y27" s="203">
        <v>0</v>
      </c>
      <c r="Z27" s="203">
        <v>94.38</v>
      </c>
      <c r="AA27" s="203">
        <v>38.33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6.46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155.53</v>
      </c>
      <c r="L28" s="203">
        <v>122.82</v>
      </c>
      <c r="M28" s="203">
        <v>61.68</v>
      </c>
      <c r="N28" s="203">
        <v>37.479999999999997</v>
      </c>
      <c r="O28" s="203">
        <v>70.89</v>
      </c>
      <c r="P28" s="203">
        <v>26.38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50.07</v>
      </c>
      <c r="V28" s="203">
        <v>8.8000000000000007</v>
      </c>
      <c r="W28" s="203">
        <v>19.71</v>
      </c>
      <c r="X28" s="203">
        <v>41.78</v>
      </c>
      <c r="Y28" s="203">
        <v>0</v>
      </c>
      <c r="Z28" s="203">
        <v>94.38</v>
      </c>
      <c r="AA28" s="203">
        <v>38.33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15.82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155.53</v>
      </c>
      <c r="L29" s="203">
        <v>122.82</v>
      </c>
      <c r="M29" s="203">
        <v>61.68</v>
      </c>
      <c r="N29" s="203">
        <v>40.14</v>
      </c>
      <c r="O29" s="203">
        <v>70.89</v>
      </c>
      <c r="P29" s="203">
        <v>26.38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50.07</v>
      </c>
      <c r="V29" s="203">
        <v>8.8000000000000007</v>
      </c>
      <c r="W29" s="203">
        <v>19.71</v>
      </c>
      <c r="X29" s="203">
        <v>41.78</v>
      </c>
      <c r="Y29" s="203">
        <v>0</v>
      </c>
      <c r="Z29" s="203">
        <v>94.38</v>
      </c>
      <c r="AA29" s="203">
        <v>38.33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29.87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155.53</v>
      </c>
      <c r="L30" s="203">
        <v>122.82</v>
      </c>
      <c r="M30" s="203">
        <v>61.68</v>
      </c>
      <c r="N30" s="203">
        <v>45.5</v>
      </c>
      <c r="O30" s="203">
        <v>70.89</v>
      </c>
      <c r="P30" s="203">
        <v>26.38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50.07</v>
      </c>
      <c r="V30" s="203">
        <v>8.8000000000000007</v>
      </c>
      <c r="W30" s="203">
        <v>19.71</v>
      </c>
      <c r="X30" s="203">
        <v>41.78</v>
      </c>
      <c r="Y30" s="203">
        <v>0</v>
      </c>
      <c r="Z30" s="203">
        <v>94.38</v>
      </c>
      <c r="AA30" s="203">
        <v>38.33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155.53</v>
      </c>
      <c r="L31" s="203">
        <v>122.82</v>
      </c>
      <c r="M31" s="203">
        <v>61.68</v>
      </c>
      <c r="N31" s="203">
        <v>48.18</v>
      </c>
      <c r="O31" s="203">
        <v>70.89</v>
      </c>
      <c r="P31" s="203">
        <v>26.38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50.07</v>
      </c>
      <c r="V31" s="203">
        <v>8.8000000000000007</v>
      </c>
      <c r="W31" s="203">
        <v>19.350000000000001</v>
      </c>
      <c r="X31" s="203">
        <v>41.78</v>
      </c>
      <c r="Y31" s="203">
        <v>0</v>
      </c>
      <c r="Z31" s="203">
        <v>94.38</v>
      </c>
      <c r="AA31" s="203">
        <v>38.32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155.53</v>
      </c>
      <c r="L32" s="203">
        <v>122.82</v>
      </c>
      <c r="M32" s="203">
        <v>61.68</v>
      </c>
      <c r="N32" s="203">
        <v>48.18</v>
      </c>
      <c r="O32" s="203">
        <v>70.89</v>
      </c>
      <c r="P32" s="203">
        <v>26.38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50.07</v>
      </c>
      <c r="V32" s="203">
        <v>8.8000000000000007</v>
      </c>
      <c r="W32" s="203">
        <v>19.350000000000001</v>
      </c>
      <c r="X32" s="203">
        <v>41.78</v>
      </c>
      <c r="Y32" s="203">
        <v>0</v>
      </c>
      <c r="Z32" s="203">
        <v>94.38</v>
      </c>
      <c r="AA32" s="203">
        <v>38.32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155.53</v>
      </c>
      <c r="L33" s="203">
        <v>122.82</v>
      </c>
      <c r="M33" s="203">
        <v>61.68</v>
      </c>
      <c r="N33" s="203">
        <v>48.17</v>
      </c>
      <c r="O33" s="203">
        <v>70.89</v>
      </c>
      <c r="P33" s="203">
        <v>24.95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50.07</v>
      </c>
      <c r="V33" s="203">
        <v>8.8000000000000007</v>
      </c>
      <c r="W33" s="203">
        <v>19.350000000000001</v>
      </c>
      <c r="X33" s="203">
        <v>41.78</v>
      </c>
      <c r="Y33" s="203">
        <v>0</v>
      </c>
      <c r="Z33" s="203">
        <v>94.38</v>
      </c>
      <c r="AA33" s="203">
        <v>38.32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75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155.53</v>
      </c>
      <c r="L34" s="203">
        <v>122.82</v>
      </c>
      <c r="M34" s="203">
        <v>61.68</v>
      </c>
      <c r="N34" s="203">
        <v>48.17</v>
      </c>
      <c r="O34" s="203">
        <v>70.89</v>
      </c>
      <c r="P34" s="203">
        <v>24.95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50.07</v>
      </c>
      <c r="V34" s="203">
        <v>8.8000000000000007</v>
      </c>
      <c r="W34" s="203">
        <v>19.350000000000001</v>
      </c>
      <c r="X34" s="203">
        <v>41.78</v>
      </c>
      <c r="Y34" s="203">
        <v>0</v>
      </c>
      <c r="Z34" s="203">
        <v>94.38</v>
      </c>
      <c r="AA34" s="203">
        <v>38.32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75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155.53</v>
      </c>
      <c r="L35" s="203">
        <v>67.709999999999994</v>
      </c>
      <c r="M35" s="203">
        <v>61.68</v>
      </c>
      <c r="N35" s="203">
        <v>50.18</v>
      </c>
      <c r="O35" s="203">
        <v>70.89</v>
      </c>
      <c r="P35" s="203">
        <v>24.95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50.07</v>
      </c>
      <c r="V35" s="203">
        <v>8.8000000000000007</v>
      </c>
      <c r="W35" s="203">
        <v>19.350000000000001</v>
      </c>
      <c r="X35" s="203">
        <v>41.78</v>
      </c>
      <c r="Y35" s="203">
        <v>0</v>
      </c>
      <c r="Z35" s="203">
        <v>94.38</v>
      </c>
      <c r="AA35" s="203">
        <v>38.32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75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155.53</v>
      </c>
      <c r="L36" s="203">
        <v>67.709999999999994</v>
      </c>
      <c r="M36" s="203">
        <v>61.68</v>
      </c>
      <c r="N36" s="203">
        <v>50.18</v>
      </c>
      <c r="O36" s="203">
        <v>70.89</v>
      </c>
      <c r="P36" s="203">
        <v>24.95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50.07</v>
      </c>
      <c r="V36" s="203">
        <v>8.8000000000000007</v>
      </c>
      <c r="W36" s="203">
        <v>19.350000000000001</v>
      </c>
      <c r="X36" s="203">
        <v>41.78</v>
      </c>
      <c r="Y36" s="203">
        <v>0</v>
      </c>
      <c r="Z36" s="203">
        <v>94.38</v>
      </c>
      <c r="AA36" s="203">
        <v>38.32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75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155.53</v>
      </c>
      <c r="L37" s="203">
        <v>68.900000000000006</v>
      </c>
      <c r="M37" s="203">
        <v>61.68</v>
      </c>
      <c r="N37" s="203">
        <v>50.18</v>
      </c>
      <c r="O37" s="203">
        <v>70.89</v>
      </c>
      <c r="P37" s="203">
        <v>24.94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50.07</v>
      </c>
      <c r="V37" s="203">
        <v>8.8000000000000007</v>
      </c>
      <c r="W37" s="203">
        <v>19.72</v>
      </c>
      <c r="X37" s="203">
        <v>41.78</v>
      </c>
      <c r="Y37" s="203">
        <v>0</v>
      </c>
      <c r="Z37" s="203">
        <v>94.38</v>
      </c>
      <c r="AA37" s="203">
        <v>38.32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75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155.53</v>
      </c>
      <c r="L38" s="203">
        <v>68.900000000000006</v>
      </c>
      <c r="M38" s="203">
        <v>61.68</v>
      </c>
      <c r="N38" s="203">
        <v>50.18</v>
      </c>
      <c r="O38" s="203">
        <v>70.89</v>
      </c>
      <c r="P38" s="203">
        <v>24.94</v>
      </c>
      <c r="Q38" s="203">
        <v>9.27</v>
      </c>
      <c r="R38" s="203">
        <v>18.010000000000002</v>
      </c>
      <c r="S38" s="203">
        <v>11.21</v>
      </c>
      <c r="T38" s="203">
        <v>0</v>
      </c>
      <c r="U38" s="203">
        <v>50.07</v>
      </c>
      <c r="V38" s="203">
        <v>8.8000000000000007</v>
      </c>
      <c r="W38" s="203">
        <v>19.72</v>
      </c>
      <c r="X38" s="203">
        <v>41.78</v>
      </c>
      <c r="Y38" s="203">
        <v>0</v>
      </c>
      <c r="Z38" s="203">
        <v>94.38</v>
      </c>
      <c r="AA38" s="203">
        <v>38.32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75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155.53</v>
      </c>
      <c r="L39" s="203">
        <v>67.709999999999994</v>
      </c>
      <c r="M39" s="203">
        <v>61.68</v>
      </c>
      <c r="N39" s="203">
        <v>50.18</v>
      </c>
      <c r="O39" s="203">
        <v>70.89</v>
      </c>
      <c r="P39" s="203">
        <v>24.94</v>
      </c>
      <c r="Q39" s="203">
        <v>9.27</v>
      </c>
      <c r="R39" s="203">
        <v>18.010000000000002</v>
      </c>
      <c r="S39" s="203">
        <v>11.21</v>
      </c>
      <c r="T39" s="203">
        <v>0</v>
      </c>
      <c r="U39" s="203">
        <v>50.07</v>
      </c>
      <c r="V39" s="203">
        <v>8.8000000000000007</v>
      </c>
      <c r="W39" s="203">
        <v>19.71</v>
      </c>
      <c r="X39" s="203">
        <v>41.78</v>
      </c>
      <c r="Y39" s="203">
        <v>0</v>
      </c>
      <c r="Z39" s="203">
        <v>94.38</v>
      </c>
      <c r="AA39" s="203">
        <v>38.32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75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155.53</v>
      </c>
      <c r="L40" s="203">
        <v>67.709999999999994</v>
      </c>
      <c r="M40" s="203">
        <v>61.68</v>
      </c>
      <c r="N40" s="203">
        <v>50.18</v>
      </c>
      <c r="O40" s="203">
        <v>70.89</v>
      </c>
      <c r="P40" s="203">
        <v>24.94</v>
      </c>
      <c r="Q40" s="203">
        <v>9.27</v>
      </c>
      <c r="R40" s="203">
        <v>18.010000000000002</v>
      </c>
      <c r="S40" s="203">
        <v>11.21</v>
      </c>
      <c r="T40" s="203">
        <v>0</v>
      </c>
      <c r="U40" s="203">
        <v>50.07</v>
      </c>
      <c r="V40" s="203">
        <v>8.8000000000000007</v>
      </c>
      <c r="W40" s="203">
        <v>19.71</v>
      </c>
      <c r="X40" s="203">
        <v>41.78</v>
      </c>
      <c r="Y40" s="203">
        <v>0</v>
      </c>
      <c r="Z40" s="203">
        <v>94.38</v>
      </c>
      <c r="AA40" s="203">
        <v>38.32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75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155.53</v>
      </c>
      <c r="L41" s="203">
        <v>67.709999999999994</v>
      </c>
      <c r="M41" s="203">
        <v>61.68</v>
      </c>
      <c r="N41" s="203">
        <v>50.18</v>
      </c>
      <c r="O41" s="203">
        <v>70.89</v>
      </c>
      <c r="P41" s="203">
        <v>24.94</v>
      </c>
      <c r="Q41" s="203">
        <v>9.27</v>
      </c>
      <c r="R41" s="203">
        <v>18.010000000000002</v>
      </c>
      <c r="S41" s="203">
        <v>11.21</v>
      </c>
      <c r="T41" s="203">
        <v>0</v>
      </c>
      <c r="U41" s="203">
        <v>50.07</v>
      </c>
      <c r="V41" s="203">
        <v>8.8000000000000007</v>
      </c>
      <c r="W41" s="203">
        <v>19.71</v>
      </c>
      <c r="X41" s="203">
        <v>41.78</v>
      </c>
      <c r="Y41" s="203">
        <v>0</v>
      </c>
      <c r="Z41" s="203">
        <v>94.38</v>
      </c>
      <c r="AA41" s="203">
        <v>38.32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75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155.53</v>
      </c>
      <c r="L42" s="203">
        <v>67.709999999999994</v>
      </c>
      <c r="M42" s="203">
        <v>61.68</v>
      </c>
      <c r="N42" s="203">
        <v>50.18</v>
      </c>
      <c r="O42" s="203">
        <v>70.89</v>
      </c>
      <c r="P42" s="203">
        <v>24.94</v>
      </c>
      <c r="Q42" s="203">
        <v>9.27</v>
      </c>
      <c r="R42" s="203">
        <v>18.010000000000002</v>
      </c>
      <c r="S42" s="203">
        <v>11.21</v>
      </c>
      <c r="T42" s="203">
        <v>0</v>
      </c>
      <c r="U42" s="203">
        <v>50.07</v>
      </c>
      <c r="V42" s="203">
        <v>8.8000000000000007</v>
      </c>
      <c r="W42" s="203">
        <v>19.71</v>
      </c>
      <c r="X42" s="203">
        <v>41.78</v>
      </c>
      <c r="Y42" s="203">
        <v>0</v>
      </c>
      <c r="Z42" s="203">
        <v>94.38</v>
      </c>
      <c r="AA42" s="203">
        <v>38.32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75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155.53</v>
      </c>
      <c r="L43" s="203">
        <v>122.82</v>
      </c>
      <c r="M43" s="203">
        <v>61.68</v>
      </c>
      <c r="N43" s="203">
        <v>50.18</v>
      </c>
      <c r="O43" s="203">
        <v>70.89</v>
      </c>
      <c r="P43" s="203">
        <v>24.94</v>
      </c>
      <c r="Q43" s="203">
        <v>9.27</v>
      </c>
      <c r="R43" s="203">
        <v>18.010000000000002</v>
      </c>
      <c r="S43" s="203">
        <v>11.21</v>
      </c>
      <c r="T43" s="203">
        <v>0</v>
      </c>
      <c r="U43" s="203">
        <v>50.07</v>
      </c>
      <c r="V43" s="203">
        <v>8.8000000000000007</v>
      </c>
      <c r="W43" s="203">
        <v>19.71</v>
      </c>
      <c r="X43" s="203">
        <v>41.78</v>
      </c>
      <c r="Y43" s="203">
        <v>0</v>
      </c>
      <c r="Z43" s="203">
        <v>94.38</v>
      </c>
      <c r="AA43" s="203">
        <v>38.32</v>
      </c>
      <c r="AB43" s="203">
        <v>0</v>
      </c>
      <c r="AC43" s="203">
        <v>13.57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75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155.53</v>
      </c>
      <c r="L44" s="203">
        <v>122.82</v>
      </c>
      <c r="M44" s="203">
        <v>61.68</v>
      </c>
      <c r="N44" s="203">
        <v>50.18</v>
      </c>
      <c r="O44" s="203">
        <v>70.89</v>
      </c>
      <c r="P44" s="203">
        <v>24.94</v>
      </c>
      <c r="Q44" s="203">
        <v>9.27</v>
      </c>
      <c r="R44" s="203">
        <v>18.010000000000002</v>
      </c>
      <c r="S44" s="203">
        <v>11.21</v>
      </c>
      <c r="T44" s="203">
        <v>0</v>
      </c>
      <c r="U44" s="203">
        <v>50.07</v>
      </c>
      <c r="V44" s="203">
        <v>8.8000000000000007</v>
      </c>
      <c r="W44" s="203">
        <v>19.71</v>
      </c>
      <c r="X44" s="203">
        <v>41.78</v>
      </c>
      <c r="Y44" s="203">
        <v>0</v>
      </c>
      <c r="Z44" s="203">
        <v>94.38</v>
      </c>
      <c r="AA44" s="203">
        <v>38.32</v>
      </c>
      <c r="AB44" s="203">
        <v>0</v>
      </c>
      <c r="AC44" s="203">
        <v>4.08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75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0.09</v>
      </c>
      <c r="K45" s="203">
        <v>155.53</v>
      </c>
      <c r="L45" s="203">
        <v>122.82</v>
      </c>
      <c r="M45" s="203">
        <v>61.68</v>
      </c>
      <c r="N45" s="203">
        <v>50.18</v>
      </c>
      <c r="O45" s="203">
        <v>70.89</v>
      </c>
      <c r="P45" s="203">
        <v>24.94</v>
      </c>
      <c r="Q45" s="203">
        <v>9.27</v>
      </c>
      <c r="R45" s="203">
        <v>18.010000000000002</v>
      </c>
      <c r="S45" s="203">
        <v>11.21</v>
      </c>
      <c r="T45" s="203">
        <v>0</v>
      </c>
      <c r="U45" s="203">
        <v>50.07</v>
      </c>
      <c r="V45" s="203">
        <v>8.8000000000000007</v>
      </c>
      <c r="W45" s="203">
        <v>19.71</v>
      </c>
      <c r="X45" s="203">
        <v>41.78</v>
      </c>
      <c r="Y45" s="203">
        <v>0</v>
      </c>
      <c r="Z45" s="203">
        <v>94.38</v>
      </c>
      <c r="AA45" s="203">
        <v>38.32</v>
      </c>
      <c r="AB45" s="203">
        <v>0</v>
      </c>
      <c r="AC45" s="203">
        <v>4.08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75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0.09</v>
      </c>
      <c r="K46" s="203">
        <v>155.53</v>
      </c>
      <c r="L46" s="203">
        <v>122.82</v>
      </c>
      <c r="M46" s="203">
        <v>61.68</v>
      </c>
      <c r="N46" s="203">
        <v>50.18</v>
      </c>
      <c r="O46" s="203">
        <v>70.89</v>
      </c>
      <c r="P46" s="203">
        <v>24.94</v>
      </c>
      <c r="Q46" s="203">
        <v>9.27</v>
      </c>
      <c r="R46" s="203">
        <v>18.010000000000002</v>
      </c>
      <c r="S46" s="203">
        <v>11.21</v>
      </c>
      <c r="T46" s="203">
        <v>0</v>
      </c>
      <c r="U46" s="203">
        <v>50.07</v>
      </c>
      <c r="V46" s="203">
        <v>8.8000000000000007</v>
      </c>
      <c r="W46" s="203">
        <v>19.71</v>
      </c>
      <c r="X46" s="203">
        <v>41.78</v>
      </c>
      <c r="Y46" s="203">
        <v>0</v>
      </c>
      <c r="Z46" s="203">
        <v>94.38</v>
      </c>
      <c r="AA46" s="203">
        <v>38.32</v>
      </c>
      <c r="AB46" s="203">
        <v>0</v>
      </c>
      <c r="AC46" s="203">
        <v>4.08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75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155.53</v>
      </c>
      <c r="L47" s="203">
        <v>67.709999999999994</v>
      </c>
      <c r="M47" s="203">
        <v>61.68</v>
      </c>
      <c r="N47" s="203">
        <v>50.18</v>
      </c>
      <c r="O47" s="203">
        <v>70.89</v>
      </c>
      <c r="P47" s="203">
        <v>26.38</v>
      </c>
      <c r="Q47" s="203">
        <v>9.27</v>
      </c>
      <c r="R47" s="203">
        <v>18.010000000000002</v>
      </c>
      <c r="S47" s="203">
        <v>11.21</v>
      </c>
      <c r="T47" s="203">
        <v>0</v>
      </c>
      <c r="U47" s="203">
        <v>50.07</v>
      </c>
      <c r="V47" s="203">
        <v>8.8000000000000007</v>
      </c>
      <c r="W47" s="203">
        <v>19.71</v>
      </c>
      <c r="X47" s="203">
        <v>41.78</v>
      </c>
      <c r="Y47" s="203">
        <v>0</v>
      </c>
      <c r="Z47" s="203">
        <v>94.38</v>
      </c>
      <c r="AA47" s="203">
        <v>38.32</v>
      </c>
      <c r="AB47" s="203">
        <v>0</v>
      </c>
      <c r="AC47" s="203">
        <v>13.57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155.53</v>
      </c>
      <c r="L48" s="203">
        <v>67.709999999999994</v>
      </c>
      <c r="M48" s="203">
        <v>61.68</v>
      </c>
      <c r="N48" s="203">
        <v>50.18</v>
      </c>
      <c r="O48" s="203">
        <v>70.89</v>
      </c>
      <c r="P48" s="203">
        <v>26.38</v>
      </c>
      <c r="Q48" s="203">
        <v>9.27</v>
      </c>
      <c r="R48" s="203">
        <v>18.010000000000002</v>
      </c>
      <c r="S48" s="203">
        <v>11.21</v>
      </c>
      <c r="T48" s="203">
        <v>0</v>
      </c>
      <c r="U48" s="203">
        <v>50.07</v>
      </c>
      <c r="V48" s="203">
        <v>8.8000000000000007</v>
      </c>
      <c r="W48" s="203">
        <v>19.71</v>
      </c>
      <c r="X48" s="203">
        <v>41.78</v>
      </c>
      <c r="Y48" s="203">
        <v>0</v>
      </c>
      <c r="Z48" s="203">
        <v>94.38</v>
      </c>
      <c r="AA48" s="203">
        <v>38.32</v>
      </c>
      <c r="AB48" s="203">
        <v>0</v>
      </c>
      <c r="AC48" s="203">
        <v>13.57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155.53</v>
      </c>
      <c r="L49" s="203">
        <v>67.709999999999994</v>
      </c>
      <c r="M49" s="203">
        <v>61.68</v>
      </c>
      <c r="N49" s="203">
        <v>50.18</v>
      </c>
      <c r="O49" s="203">
        <v>70.89</v>
      </c>
      <c r="P49" s="203">
        <v>26.38</v>
      </c>
      <c r="Q49" s="203">
        <v>9.27</v>
      </c>
      <c r="R49" s="203">
        <v>18.010000000000002</v>
      </c>
      <c r="S49" s="203">
        <v>11.21</v>
      </c>
      <c r="T49" s="203">
        <v>0</v>
      </c>
      <c r="U49" s="203">
        <v>50.07</v>
      </c>
      <c r="V49" s="203">
        <v>8.8000000000000007</v>
      </c>
      <c r="W49" s="203">
        <v>19.71</v>
      </c>
      <c r="X49" s="203">
        <v>41.78</v>
      </c>
      <c r="Y49" s="203">
        <v>0</v>
      </c>
      <c r="Z49" s="203">
        <v>94.38</v>
      </c>
      <c r="AA49" s="203">
        <v>38.32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155.53</v>
      </c>
      <c r="L50" s="203">
        <v>67.709999999999994</v>
      </c>
      <c r="M50" s="203">
        <v>61.68</v>
      </c>
      <c r="N50" s="203">
        <v>50.18</v>
      </c>
      <c r="O50" s="203">
        <v>70.89</v>
      </c>
      <c r="P50" s="203">
        <v>26.38</v>
      </c>
      <c r="Q50" s="203">
        <v>9.27</v>
      </c>
      <c r="R50" s="203">
        <v>18.010000000000002</v>
      </c>
      <c r="S50" s="203">
        <v>11.21</v>
      </c>
      <c r="T50" s="203">
        <v>0</v>
      </c>
      <c r="U50" s="203">
        <v>50.07</v>
      </c>
      <c r="V50" s="203">
        <v>8.8000000000000007</v>
      </c>
      <c r="W50" s="203">
        <v>19.71</v>
      </c>
      <c r="X50" s="203">
        <v>41.78</v>
      </c>
      <c r="Y50" s="203">
        <v>0</v>
      </c>
      <c r="Z50" s="203">
        <v>94.38</v>
      </c>
      <c r="AA50" s="203">
        <v>38.32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155.53</v>
      </c>
      <c r="L51" s="203">
        <v>67.709999999999994</v>
      </c>
      <c r="M51" s="203">
        <v>61.68</v>
      </c>
      <c r="N51" s="203">
        <v>50.18</v>
      </c>
      <c r="O51" s="203">
        <v>70.89</v>
      </c>
      <c r="P51" s="203">
        <v>26.38</v>
      </c>
      <c r="Q51" s="203">
        <v>9.26</v>
      </c>
      <c r="R51" s="203">
        <v>18.010000000000002</v>
      </c>
      <c r="S51" s="203">
        <v>11.21</v>
      </c>
      <c r="T51" s="203">
        <v>0</v>
      </c>
      <c r="U51" s="203">
        <v>50.07</v>
      </c>
      <c r="V51" s="203">
        <v>8.8000000000000007</v>
      </c>
      <c r="W51" s="203">
        <v>19.71</v>
      </c>
      <c r="X51" s="203">
        <v>41.78</v>
      </c>
      <c r="Y51" s="203">
        <v>0</v>
      </c>
      <c r="Z51" s="203">
        <v>94.38</v>
      </c>
      <c r="AA51" s="203">
        <v>38.49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155.53</v>
      </c>
      <c r="L52" s="203">
        <v>67.709999999999994</v>
      </c>
      <c r="M52" s="203">
        <v>61.68</v>
      </c>
      <c r="N52" s="203">
        <v>50.18</v>
      </c>
      <c r="O52" s="203">
        <v>70.89</v>
      </c>
      <c r="P52" s="203">
        <v>26.38</v>
      </c>
      <c r="Q52" s="203">
        <v>9.26</v>
      </c>
      <c r="R52" s="203">
        <v>18.010000000000002</v>
      </c>
      <c r="S52" s="203">
        <v>11.21</v>
      </c>
      <c r="T52" s="203">
        <v>0</v>
      </c>
      <c r="U52" s="203">
        <v>50.07</v>
      </c>
      <c r="V52" s="203">
        <v>8.8000000000000007</v>
      </c>
      <c r="W52" s="203">
        <v>19.71</v>
      </c>
      <c r="X52" s="203">
        <v>41.78</v>
      </c>
      <c r="Y52" s="203">
        <v>0</v>
      </c>
      <c r="Z52" s="203">
        <v>94.38</v>
      </c>
      <c r="AA52" s="203">
        <v>38.49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155.53</v>
      </c>
      <c r="L53" s="203">
        <v>67.709999999999994</v>
      </c>
      <c r="M53" s="203">
        <v>61.68</v>
      </c>
      <c r="N53" s="203">
        <v>50.18</v>
      </c>
      <c r="O53" s="203">
        <v>70.89</v>
      </c>
      <c r="P53" s="203">
        <v>26.38</v>
      </c>
      <c r="Q53" s="203">
        <v>9.26</v>
      </c>
      <c r="R53" s="203">
        <v>18.010000000000002</v>
      </c>
      <c r="S53" s="203">
        <v>11.21</v>
      </c>
      <c r="T53" s="203">
        <v>0</v>
      </c>
      <c r="U53" s="203">
        <v>50.07</v>
      </c>
      <c r="V53" s="203">
        <v>8.8000000000000007</v>
      </c>
      <c r="W53" s="203">
        <v>19.71</v>
      </c>
      <c r="X53" s="203">
        <v>41.78</v>
      </c>
      <c r="Y53" s="203">
        <v>0</v>
      </c>
      <c r="Z53" s="203">
        <v>94.38</v>
      </c>
      <c r="AA53" s="203">
        <v>38.49</v>
      </c>
      <c r="AB53" s="203">
        <v>0</v>
      </c>
      <c r="AC53" s="203">
        <v>3.96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155.53</v>
      </c>
      <c r="L54" s="203">
        <v>67.709999999999994</v>
      </c>
      <c r="M54" s="203">
        <v>61.68</v>
      </c>
      <c r="N54" s="203">
        <v>50.18</v>
      </c>
      <c r="O54" s="203">
        <v>70.89</v>
      </c>
      <c r="P54" s="203">
        <v>26.38</v>
      </c>
      <c r="Q54" s="203">
        <v>9.26</v>
      </c>
      <c r="R54" s="203">
        <v>18.010000000000002</v>
      </c>
      <c r="S54" s="203">
        <v>11.21</v>
      </c>
      <c r="T54" s="203">
        <v>0</v>
      </c>
      <c r="U54" s="203">
        <v>50.07</v>
      </c>
      <c r="V54" s="203">
        <v>8.8000000000000007</v>
      </c>
      <c r="W54" s="203">
        <v>19.71</v>
      </c>
      <c r="X54" s="203">
        <v>41.78</v>
      </c>
      <c r="Y54" s="203">
        <v>0</v>
      </c>
      <c r="Z54" s="203">
        <v>94.38</v>
      </c>
      <c r="AA54" s="203">
        <v>38.49</v>
      </c>
      <c r="AB54" s="203">
        <v>0</v>
      </c>
      <c r="AC54" s="203">
        <v>3.96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155.53</v>
      </c>
      <c r="L55" s="203">
        <v>70</v>
      </c>
      <c r="M55" s="203">
        <v>61.68</v>
      </c>
      <c r="N55" s="203">
        <v>50.18</v>
      </c>
      <c r="O55" s="203">
        <v>70.89</v>
      </c>
      <c r="P55" s="203">
        <v>26.38</v>
      </c>
      <c r="Q55" s="203">
        <v>9.26</v>
      </c>
      <c r="R55" s="203">
        <v>18.010000000000002</v>
      </c>
      <c r="S55" s="203">
        <v>11.21</v>
      </c>
      <c r="T55" s="203">
        <v>0</v>
      </c>
      <c r="U55" s="203">
        <v>50.07</v>
      </c>
      <c r="V55" s="203">
        <v>8.8000000000000007</v>
      </c>
      <c r="W55" s="203">
        <v>19.71</v>
      </c>
      <c r="X55" s="203">
        <v>41.78</v>
      </c>
      <c r="Y55" s="203">
        <v>0</v>
      </c>
      <c r="Z55" s="203">
        <v>94.38</v>
      </c>
      <c r="AA55" s="203">
        <v>38.32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155.53</v>
      </c>
      <c r="L56" s="203">
        <v>67.709999999999994</v>
      </c>
      <c r="M56" s="203">
        <v>61.68</v>
      </c>
      <c r="N56" s="203">
        <v>50.18</v>
      </c>
      <c r="O56" s="203">
        <v>70.89</v>
      </c>
      <c r="P56" s="203">
        <v>26.38</v>
      </c>
      <c r="Q56" s="203">
        <v>9.26</v>
      </c>
      <c r="R56" s="203">
        <v>18.010000000000002</v>
      </c>
      <c r="S56" s="203">
        <v>11.21</v>
      </c>
      <c r="T56" s="203">
        <v>0</v>
      </c>
      <c r="U56" s="203">
        <v>50.07</v>
      </c>
      <c r="V56" s="203">
        <v>8.8000000000000007</v>
      </c>
      <c r="W56" s="203">
        <v>19.71</v>
      </c>
      <c r="X56" s="203">
        <v>41.78</v>
      </c>
      <c r="Y56" s="203">
        <v>0</v>
      </c>
      <c r="Z56" s="203">
        <v>94.38</v>
      </c>
      <c r="AA56" s="203">
        <v>38.32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155.53</v>
      </c>
      <c r="L57" s="203">
        <v>67.709999999999994</v>
      </c>
      <c r="M57" s="203">
        <v>61.68</v>
      </c>
      <c r="N57" s="203">
        <v>50.18</v>
      </c>
      <c r="O57" s="203">
        <v>70.89</v>
      </c>
      <c r="P57" s="203">
        <v>26.38</v>
      </c>
      <c r="Q57" s="203">
        <v>9.26</v>
      </c>
      <c r="R57" s="203">
        <v>18.010000000000002</v>
      </c>
      <c r="S57" s="203">
        <v>11.21</v>
      </c>
      <c r="T57" s="203">
        <v>0</v>
      </c>
      <c r="U57" s="203">
        <v>50.07</v>
      </c>
      <c r="V57" s="203">
        <v>8.8000000000000007</v>
      </c>
      <c r="W57" s="203">
        <v>19.71</v>
      </c>
      <c r="X57" s="203">
        <v>41.78</v>
      </c>
      <c r="Y57" s="203">
        <v>0</v>
      </c>
      <c r="Z57" s="203">
        <v>94.38</v>
      </c>
      <c r="AA57" s="203">
        <v>38.32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155.53</v>
      </c>
      <c r="L58" s="203">
        <v>67.709999999999994</v>
      </c>
      <c r="M58" s="203">
        <v>61.68</v>
      </c>
      <c r="N58" s="203">
        <v>50.18</v>
      </c>
      <c r="O58" s="203">
        <v>70.89</v>
      </c>
      <c r="P58" s="203">
        <v>26.38</v>
      </c>
      <c r="Q58" s="203">
        <v>9.26</v>
      </c>
      <c r="R58" s="203">
        <v>18.010000000000002</v>
      </c>
      <c r="S58" s="203">
        <v>11.21</v>
      </c>
      <c r="T58" s="203">
        <v>0</v>
      </c>
      <c r="U58" s="203">
        <v>50.07</v>
      </c>
      <c r="V58" s="203">
        <v>8.8000000000000007</v>
      </c>
      <c r="W58" s="203">
        <v>19.71</v>
      </c>
      <c r="X58" s="203">
        <v>41.78</v>
      </c>
      <c r="Y58" s="203">
        <v>0</v>
      </c>
      <c r="Z58" s="203">
        <v>94.38</v>
      </c>
      <c r="AA58" s="203">
        <v>38.32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155.53</v>
      </c>
      <c r="L59" s="203">
        <v>122.82</v>
      </c>
      <c r="M59" s="203">
        <v>61.68</v>
      </c>
      <c r="N59" s="203">
        <v>50.18</v>
      </c>
      <c r="O59" s="203">
        <v>70.89</v>
      </c>
      <c r="P59" s="203">
        <v>26.38</v>
      </c>
      <c r="Q59" s="203">
        <v>9.26</v>
      </c>
      <c r="R59" s="203">
        <v>18.010000000000002</v>
      </c>
      <c r="S59" s="203">
        <v>11.21</v>
      </c>
      <c r="T59" s="203">
        <v>0</v>
      </c>
      <c r="U59" s="203">
        <v>50.07</v>
      </c>
      <c r="V59" s="203">
        <v>8.8000000000000007</v>
      </c>
      <c r="W59" s="203">
        <v>19.71</v>
      </c>
      <c r="X59" s="203">
        <v>41.78</v>
      </c>
      <c r="Y59" s="203">
        <v>0</v>
      </c>
      <c r="Z59" s="203">
        <v>94.38</v>
      </c>
      <c r="AA59" s="203">
        <v>38.32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155.53</v>
      </c>
      <c r="L60" s="203">
        <v>122.82</v>
      </c>
      <c r="M60" s="203">
        <v>61.68</v>
      </c>
      <c r="N60" s="203">
        <v>50.18</v>
      </c>
      <c r="O60" s="203">
        <v>70.89</v>
      </c>
      <c r="P60" s="203">
        <v>26.38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50.07</v>
      </c>
      <c r="V60" s="203">
        <v>8.8000000000000007</v>
      </c>
      <c r="W60" s="203">
        <v>19.71</v>
      </c>
      <c r="X60" s="203">
        <v>41.78</v>
      </c>
      <c r="Y60" s="203">
        <v>0</v>
      </c>
      <c r="Z60" s="203">
        <v>94.38</v>
      </c>
      <c r="AA60" s="203">
        <v>38.32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155.53</v>
      </c>
      <c r="L61" s="203">
        <v>122.82</v>
      </c>
      <c r="M61" s="203">
        <v>61.68</v>
      </c>
      <c r="N61" s="203">
        <v>50.18</v>
      </c>
      <c r="O61" s="203">
        <v>70.89</v>
      </c>
      <c r="P61" s="203">
        <v>26.38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50.07</v>
      </c>
      <c r="V61" s="203">
        <v>8.8000000000000007</v>
      </c>
      <c r="W61" s="203">
        <v>19.71</v>
      </c>
      <c r="X61" s="203">
        <v>41.78</v>
      </c>
      <c r="Y61" s="203">
        <v>0</v>
      </c>
      <c r="Z61" s="203">
        <v>94.38</v>
      </c>
      <c r="AA61" s="203">
        <v>38.32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155.53</v>
      </c>
      <c r="L62" s="203">
        <v>122.82</v>
      </c>
      <c r="M62" s="203">
        <v>61.68</v>
      </c>
      <c r="N62" s="203">
        <v>50.18</v>
      </c>
      <c r="O62" s="203">
        <v>70.89</v>
      </c>
      <c r="P62" s="203">
        <v>26.38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50.07</v>
      </c>
      <c r="V62" s="203">
        <v>8.8000000000000007</v>
      </c>
      <c r="W62" s="203">
        <v>19.71</v>
      </c>
      <c r="X62" s="203">
        <v>41.78</v>
      </c>
      <c r="Y62" s="203">
        <v>0</v>
      </c>
      <c r="Z62" s="203">
        <v>94.38</v>
      </c>
      <c r="AA62" s="203">
        <v>38.32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155.53</v>
      </c>
      <c r="L63" s="203">
        <v>122.82</v>
      </c>
      <c r="M63" s="203">
        <v>61.68</v>
      </c>
      <c r="N63" s="203">
        <v>50.18</v>
      </c>
      <c r="O63" s="203">
        <v>70.89</v>
      </c>
      <c r="P63" s="203">
        <v>26.38</v>
      </c>
      <c r="Q63" s="203">
        <v>9.27</v>
      </c>
      <c r="R63" s="203">
        <v>18.010000000000002</v>
      </c>
      <c r="S63" s="203">
        <v>11.21</v>
      </c>
      <c r="T63" s="203">
        <v>0</v>
      </c>
      <c r="U63" s="203">
        <v>50.07</v>
      </c>
      <c r="V63" s="203">
        <v>8.8000000000000007</v>
      </c>
      <c r="W63" s="203">
        <v>19.71</v>
      </c>
      <c r="X63" s="203">
        <v>41.78</v>
      </c>
      <c r="Y63" s="203">
        <v>0</v>
      </c>
      <c r="Z63" s="203">
        <v>94.38</v>
      </c>
      <c r="AA63" s="203">
        <v>38.32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155.53</v>
      </c>
      <c r="L64" s="203">
        <v>122.82</v>
      </c>
      <c r="M64" s="203">
        <v>61.68</v>
      </c>
      <c r="N64" s="203">
        <v>50.18</v>
      </c>
      <c r="O64" s="203">
        <v>70.89</v>
      </c>
      <c r="P64" s="203">
        <v>26.38</v>
      </c>
      <c r="Q64" s="203">
        <v>9.27</v>
      </c>
      <c r="R64" s="203">
        <v>18.010000000000002</v>
      </c>
      <c r="S64" s="203">
        <v>11.21</v>
      </c>
      <c r="T64" s="203">
        <v>0</v>
      </c>
      <c r="U64" s="203">
        <v>50.07</v>
      </c>
      <c r="V64" s="203">
        <v>8.8000000000000007</v>
      </c>
      <c r="W64" s="203">
        <v>19.71</v>
      </c>
      <c r="X64" s="203">
        <v>41.78</v>
      </c>
      <c r="Y64" s="203">
        <v>0</v>
      </c>
      <c r="Z64" s="203">
        <v>94.38</v>
      </c>
      <c r="AA64" s="203">
        <v>38.32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155.53</v>
      </c>
      <c r="L65" s="203">
        <v>122.82</v>
      </c>
      <c r="M65" s="203">
        <v>61.68</v>
      </c>
      <c r="N65" s="203">
        <v>50.18</v>
      </c>
      <c r="O65" s="203">
        <v>70.89</v>
      </c>
      <c r="P65" s="203">
        <v>25.94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50.07</v>
      </c>
      <c r="V65" s="203">
        <v>8.8000000000000007</v>
      </c>
      <c r="W65" s="203">
        <v>19.71</v>
      </c>
      <c r="X65" s="203">
        <v>41.78</v>
      </c>
      <c r="Y65" s="203">
        <v>0</v>
      </c>
      <c r="Z65" s="203">
        <v>94.38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155.53</v>
      </c>
      <c r="L66" s="203">
        <v>122.82</v>
      </c>
      <c r="M66" s="203">
        <v>61.68</v>
      </c>
      <c r="N66" s="203">
        <v>50.18</v>
      </c>
      <c r="O66" s="203">
        <v>70.89</v>
      </c>
      <c r="P66" s="203">
        <v>25.94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50.07</v>
      </c>
      <c r="V66" s="203">
        <v>8.8000000000000007</v>
      </c>
      <c r="W66" s="203">
        <v>19.71</v>
      </c>
      <c r="X66" s="203">
        <v>41.78</v>
      </c>
      <c r="Y66" s="203">
        <v>0</v>
      </c>
      <c r="Z66" s="203">
        <v>94.38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155.53</v>
      </c>
      <c r="L67" s="203">
        <v>122.82</v>
      </c>
      <c r="M67" s="203">
        <v>61.68</v>
      </c>
      <c r="N67" s="203">
        <v>50.18</v>
      </c>
      <c r="O67" s="203">
        <v>70.89</v>
      </c>
      <c r="P67" s="203">
        <v>25.94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50.07</v>
      </c>
      <c r="V67" s="203">
        <v>8.8000000000000007</v>
      </c>
      <c r="W67" s="203">
        <v>19.71</v>
      </c>
      <c r="X67" s="203">
        <v>41.78</v>
      </c>
      <c r="Y67" s="203">
        <v>0</v>
      </c>
      <c r="Z67" s="203">
        <v>94.38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155.53</v>
      </c>
      <c r="L68" s="203">
        <v>122.82</v>
      </c>
      <c r="M68" s="203">
        <v>61.68</v>
      </c>
      <c r="N68" s="203">
        <v>50.18</v>
      </c>
      <c r="O68" s="203">
        <v>70.89</v>
      </c>
      <c r="P68" s="203">
        <v>25.94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50.07</v>
      </c>
      <c r="V68" s="203">
        <v>8.8000000000000007</v>
      </c>
      <c r="W68" s="203">
        <v>19.71</v>
      </c>
      <c r="X68" s="203">
        <v>41.78</v>
      </c>
      <c r="Y68" s="203">
        <v>0</v>
      </c>
      <c r="Z68" s="203">
        <v>94.38</v>
      </c>
      <c r="AA68" s="203">
        <v>0</v>
      </c>
      <c r="AB68" s="203">
        <v>0</v>
      </c>
      <c r="AC68" s="203">
        <v>3.96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155.53</v>
      </c>
      <c r="L69" s="203">
        <v>122.82</v>
      </c>
      <c r="M69" s="203">
        <v>61.68</v>
      </c>
      <c r="N69" s="203">
        <v>50.18</v>
      </c>
      <c r="O69" s="203">
        <v>70.89</v>
      </c>
      <c r="P69" s="203">
        <v>25.94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50.07</v>
      </c>
      <c r="V69" s="203">
        <v>6.06</v>
      </c>
      <c r="W69" s="203">
        <v>19.71</v>
      </c>
      <c r="X69" s="203">
        <v>41.78</v>
      </c>
      <c r="Y69" s="203">
        <v>0</v>
      </c>
      <c r="Z69" s="203">
        <v>94.38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155.53</v>
      </c>
      <c r="L70" s="203">
        <v>122.82</v>
      </c>
      <c r="M70" s="203">
        <v>61.68</v>
      </c>
      <c r="N70" s="203">
        <v>50.18</v>
      </c>
      <c r="O70" s="203">
        <v>70.89</v>
      </c>
      <c r="P70" s="203">
        <v>25.94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50.07</v>
      </c>
      <c r="V70" s="203">
        <v>6.06</v>
      </c>
      <c r="W70" s="203">
        <v>19.71</v>
      </c>
      <c r="X70" s="203">
        <v>41.78</v>
      </c>
      <c r="Y70" s="203">
        <v>0</v>
      </c>
      <c r="Z70" s="203">
        <v>94.38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155.53</v>
      </c>
      <c r="L71" s="203">
        <v>122.82</v>
      </c>
      <c r="M71" s="203">
        <v>61.68</v>
      </c>
      <c r="N71" s="203">
        <v>50.18</v>
      </c>
      <c r="O71" s="203">
        <v>70.89</v>
      </c>
      <c r="P71" s="203">
        <v>25.94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50.07</v>
      </c>
      <c r="V71" s="203">
        <v>6.06</v>
      </c>
      <c r="W71" s="203">
        <v>19.71</v>
      </c>
      <c r="X71" s="203">
        <v>41.78</v>
      </c>
      <c r="Y71" s="203">
        <v>0</v>
      </c>
      <c r="Z71" s="203">
        <v>94.38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75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44.14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155.53</v>
      </c>
      <c r="L72" s="203">
        <v>122.82</v>
      </c>
      <c r="M72" s="203">
        <v>61.68</v>
      </c>
      <c r="N72" s="203">
        <v>50.18</v>
      </c>
      <c r="O72" s="203">
        <v>70.89</v>
      </c>
      <c r="P72" s="203">
        <v>25.94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50.07</v>
      </c>
      <c r="V72" s="203">
        <v>6.06</v>
      </c>
      <c r="W72" s="203">
        <v>19.71</v>
      </c>
      <c r="X72" s="203">
        <v>41.78</v>
      </c>
      <c r="Y72" s="203">
        <v>0</v>
      </c>
      <c r="Z72" s="203">
        <v>94.38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75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33.08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155.53</v>
      </c>
      <c r="L73" s="203">
        <v>122.82</v>
      </c>
      <c r="M73" s="203">
        <v>61.68</v>
      </c>
      <c r="N73" s="203">
        <v>50.18</v>
      </c>
      <c r="O73" s="203">
        <v>70.89</v>
      </c>
      <c r="P73" s="203">
        <v>26.23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50.07</v>
      </c>
      <c r="V73" s="203">
        <v>6.06</v>
      </c>
      <c r="W73" s="203">
        <v>19.71</v>
      </c>
      <c r="X73" s="203">
        <v>41.78</v>
      </c>
      <c r="Y73" s="203">
        <v>0</v>
      </c>
      <c r="Z73" s="203">
        <v>94.38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75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20.100000000000001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155.53</v>
      </c>
      <c r="L74" s="203">
        <v>122.82</v>
      </c>
      <c r="M74" s="203">
        <v>61.68</v>
      </c>
      <c r="N74" s="203">
        <v>50.18</v>
      </c>
      <c r="O74" s="203">
        <v>70.89</v>
      </c>
      <c r="P74" s="203">
        <v>26.23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50.07</v>
      </c>
      <c r="V74" s="203">
        <v>6.06</v>
      </c>
      <c r="W74" s="203">
        <v>19.71</v>
      </c>
      <c r="X74" s="203">
        <v>41.78</v>
      </c>
      <c r="Y74" s="203">
        <v>0</v>
      </c>
      <c r="Z74" s="203">
        <v>94.38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75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9.61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155.53</v>
      </c>
      <c r="L75" s="203">
        <v>122.82</v>
      </c>
      <c r="M75" s="203">
        <v>61.68</v>
      </c>
      <c r="N75" s="203">
        <v>50.18</v>
      </c>
      <c r="O75" s="203">
        <v>70.89</v>
      </c>
      <c r="P75" s="203">
        <v>26.23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50.07</v>
      </c>
      <c r="V75" s="203">
        <v>6.06</v>
      </c>
      <c r="W75" s="203">
        <v>19.71</v>
      </c>
      <c r="X75" s="203">
        <v>41.78</v>
      </c>
      <c r="Y75" s="203">
        <v>0</v>
      </c>
      <c r="Z75" s="203">
        <v>94.38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96.14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155.53</v>
      </c>
      <c r="L76" s="203">
        <v>122.82</v>
      </c>
      <c r="M76" s="203">
        <v>61.68</v>
      </c>
      <c r="N76" s="203">
        <v>50.18</v>
      </c>
      <c r="O76" s="203">
        <v>70.89</v>
      </c>
      <c r="P76" s="203">
        <v>26.23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50.07</v>
      </c>
      <c r="V76" s="203">
        <v>6.06</v>
      </c>
      <c r="W76" s="203">
        <v>19.71</v>
      </c>
      <c r="X76" s="203">
        <v>41.78</v>
      </c>
      <c r="Y76" s="203">
        <v>0</v>
      </c>
      <c r="Z76" s="203">
        <v>94.38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96.14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155.53</v>
      </c>
      <c r="L77" s="203">
        <v>122.82</v>
      </c>
      <c r="M77" s="203">
        <v>61.68</v>
      </c>
      <c r="N77" s="203">
        <v>50.18</v>
      </c>
      <c r="O77" s="203">
        <v>70.89</v>
      </c>
      <c r="P77" s="203">
        <v>26.23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50.07</v>
      </c>
      <c r="V77" s="203">
        <v>6.05</v>
      </c>
      <c r="W77" s="203">
        <v>19.71</v>
      </c>
      <c r="X77" s="203">
        <v>41.78</v>
      </c>
      <c r="Y77" s="203">
        <v>0</v>
      </c>
      <c r="Z77" s="203">
        <v>94.38</v>
      </c>
      <c r="AA77" s="203">
        <v>0</v>
      </c>
      <c r="AB77" s="203">
        <v>0</v>
      </c>
      <c r="AC77" s="203">
        <v>3.96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96.14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155.53</v>
      </c>
      <c r="L78" s="203">
        <v>122.82</v>
      </c>
      <c r="M78" s="203">
        <v>61.68</v>
      </c>
      <c r="N78" s="203">
        <v>50.18</v>
      </c>
      <c r="O78" s="203">
        <v>70.89</v>
      </c>
      <c r="P78" s="203">
        <v>26.23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50.07</v>
      </c>
      <c r="V78" s="203">
        <v>6.05</v>
      </c>
      <c r="W78" s="203">
        <v>19.71</v>
      </c>
      <c r="X78" s="203">
        <v>41.78</v>
      </c>
      <c r="Y78" s="203">
        <v>0</v>
      </c>
      <c r="Z78" s="203">
        <v>94.38</v>
      </c>
      <c r="AA78" s="203">
        <v>0</v>
      </c>
      <c r="AB78" s="203">
        <v>0</v>
      </c>
      <c r="AC78" s="203">
        <v>3.85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97.08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155.53</v>
      </c>
      <c r="L79" s="203">
        <v>122.82</v>
      </c>
      <c r="M79" s="203">
        <v>61.68</v>
      </c>
      <c r="N79" s="203">
        <v>50.18</v>
      </c>
      <c r="O79" s="203">
        <v>70.89</v>
      </c>
      <c r="P79" s="203">
        <v>26.23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50.07</v>
      </c>
      <c r="V79" s="203">
        <v>6.05</v>
      </c>
      <c r="W79" s="203">
        <v>19.71</v>
      </c>
      <c r="X79" s="203">
        <v>41.78</v>
      </c>
      <c r="Y79" s="203">
        <v>0</v>
      </c>
      <c r="Z79" s="203">
        <v>94.38</v>
      </c>
      <c r="AA79" s="203">
        <v>0</v>
      </c>
      <c r="AB79" s="203">
        <v>0</v>
      </c>
      <c r="AC79" s="203">
        <v>3.85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95.88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155.53</v>
      </c>
      <c r="L80" s="203">
        <v>122.82</v>
      </c>
      <c r="M80" s="203">
        <v>61.68</v>
      </c>
      <c r="N80" s="203">
        <v>50.18</v>
      </c>
      <c r="O80" s="203">
        <v>70.89</v>
      </c>
      <c r="P80" s="203">
        <v>26.23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50.07</v>
      </c>
      <c r="V80" s="203">
        <v>6.05</v>
      </c>
      <c r="W80" s="203">
        <v>19.71</v>
      </c>
      <c r="X80" s="203">
        <v>41.78</v>
      </c>
      <c r="Y80" s="203">
        <v>0</v>
      </c>
      <c r="Z80" s="203">
        <v>94.38</v>
      </c>
      <c r="AA80" s="203">
        <v>0</v>
      </c>
      <c r="AB80" s="203">
        <v>0</v>
      </c>
      <c r="AC80" s="203">
        <v>3.85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97.08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155.53</v>
      </c>
      <c r="L81" s="203">
        <v>122.82</v>
      </c>
      <c r="M81" s="203">
        <v>61.68</v>
      </c>
      <c r="N81" s="203">
        <v>50.18</v>
      </c>
      <c r="O81" s="203">
        <v>70.89</v>
      </c>
      <c r="P81" s="203">
        <v>26.23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50.07</v>
      </c>
      <c r="V81" s="203">
        <v>3.3</v>
      </c>
      <c r="W81" s="203">
        <v>19.71</v>
      </c>
      <c r="X81" s="203">
        <v>41.78</v>
      </c>
      <c r="Y81" s="203">
        <v>0</v>
      </c>
      <c r="Z81" s="203">
        <v>94.38</v>
      </c>
      <c r="AA81" s="203">
        <v>0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97.08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155.53</v>
      </c>
      <c r="L82" s="203">
        <v>122.82</v>
      </c>
      <c r="M82" s="203">
        <v>61.68</v>
      </c>
      <c r="N82" s="203">
        <v>50.18</v>
      </c>
      <c r="O82" s="203">
        <v>70.89</v>
      </c>
      <c r="P82" s="203">
        <v>26.23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50.07</v>
      </c>
      <c r="V82" s="203">
        <v>3.3</v>
      </c>
      <c r="W82" s="203">
        <v>19.71</v>
      </c>
      <c r="X82" s="203">
        <v>41.78</v>
      </c>
      <c r="Y82" s="203">
        <v>0</v>
      </c>
      <c r="Z82" s="203">
        <v>94.38</v>
      </c>
      <c r="AA82" s="203">
        <v>0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97.08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155.53</v>
      </c>
      <c r="L83" s="203">
        <v>122.82</v>
      </c>
      <c r="M83" s="203">
        <v>61.68</v>
      </c>
      <c r="N83" s="203">
        <v>50.18</v>
      </c>
      <c r="O83" s="203">
        <v>70.89</v>
      </c>
      <c r="P83" s="203">
        <v>26.23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50.07</v>
      </c>
      <c r="V83" s="203">
        <v>3.3</v>
      </c>
      <c r="W83" s="203">
        <v>19.71</v>
      </c>
      <c r="X83" s="203">
        <v>41.78</v>
      </c>
      <c r="Y83" s="203">
        <v>0</v>
      </c>
      <c r="Z83" s="203">
        <v>94.38</v>
      </c>
      <c r="AA83" s="203">
        <v>0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75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155.53</v>
      </c>
      <c r="L84" s="203">
        <v>122.82</v>
      </c>
      <c r="M84" s="203">
        <v>61.68</v>
      </c>
      <c r="N84" s="203">
        <v>50.18</v>
      </c>
      <c r="O84" s="203">
        <v>70.89</v>
      </c>
      <c r="P84" s="203">
        <v>26.23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50.07</v>
      </c>
      <c r="V84" s="203">
        <v>3.3</v>
      </c>
      <c r="W84" s="203">
        <v>19.71</v>
      </c>
      <c r="X84" s="203">
        <v>41.78</v>
      </c>
      <c r="Y84" s="203">
        <v>0</v>
      </c>
      <c r="Z84" s="203">
        <v>94.38</v>
      </c>
      <c r="AA84" s="203">
        <v>0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75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155.53</v>
      </c>
      <c r="L85" s="203">
        <v>122.82</v>
      </c>
      <c r="M85" s="203">
        <v>61.68</v>
      </c>
      <c r="N85" s="203">
        <v>50.18</v>
      </c>
      <c r="O85" s="203">
        <v>70.89</v>
      </c>
      <c r="P85" s="203">
        <v>26.23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50.07</v>
      </c>
      <c r="V85" s="203">
        <v>3.3</v>
      </c>
      <c r="W85" s="203">
        <v>19.71</v>
      </c>
      <c r="X85" s="203">
        <v>41.78</v>
      </c>
      <c r="Y85" s="203">
        <v>0</v>
      </c>
      <c r="Z85" s="203">
        <v>94.38</v>
      </c>
      <c r="AA85" s="203">
        <v>0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75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155.53</v>
      </c>
      <c r="L86" s="203">
        <v>122.82</v>
      </c>
      <c r="M86" s="203">
        <v>61.68</v>
      </c>
      <c r="N86" s="203">
        <v>50.18</v>
      </c>
      <c r="O86" s="203">
        <v>70.89</v>
      </c>
      <c r="P86" s="203">
        <v>26.23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50.07</v>
      </c>
      <c r="V86" s="203">
        <v>3.3</v>
      </c>
      <c r="W86" s="203">
        <v>19.71</v>
      </c>
      <c r="X86" s="203">
        <v>41.78</v>
      </c>
      <c r="Y86" s="203">
        <v>0</v>
      </c>
      <c r="Z86" s="203">
        <v>94.38</v>
      </c>
      <c r="AA86" s="203">
        <v>0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75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155.53</v>
      </c>
      <c r="L87" s="203">
        <v>67.709999999999994</v>
      </c>
      <c r="M87" s="203">
        <v>61.68</v>
      </c>
      <c r="N87" s="203">
        <v>50.18</v>
      </c>
      <c r="O87" s="203">
        <v>70.89</v>
      </c>
      <c r="P87" s="203">
        <v>26.23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50.07</v>
      </c>
      <c r="V87" s="203">
        <v>3.3</v>
      </c>
      <c r="W87" s="203">
        <v>19.71</v>
      </c>
      <c r="X87" s="203">
        <v>41.78</v>
      </c>
      <c r="Y87" s="203">
        <v>0</v>
      </c>
      <c r="Z87" s="203">
        <v>94.38</v>
      </c>
      <c r="AA87" s="203">
        <v>0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155.53</v>
      </c>
      <c r="L88" s="203">
        <v>67.709999999999994</v>
      </c>
      <c r="M88" s="203">
        <v>61.68</v>
      </c>
      <c r="N88" s="203">
        <v>50.18</v>
      </c>
      <c r="O88" s="203">
        <v>70.89</v>
      </c>
      <c r="P88" s="203">
        <v>26.23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50.07</v>
      </c>
      <c r="V88" s="203">
        <v>3.3</v>
      </c>
      <c r="W88" s="203">
        <v>19.71</v>
      </c>
      <c r="X88" s="203">
        <v>41.78</v>
      </c>
      <c r="Y88" s="203">
        <v>0</v>
      </c>
      <c r="Z88" s="203">
        <v>94.38</v>
      </c>
      <c r="AA88" s="203">
        <v>0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155.53</v>
      </c>
      <c r="L89" s="203">
        <v>67.709999999999994</v>
      </c>
      <c r="M89" s="203">
        <v>61.68</v>
      </c>
      <c r="N89" s="203">
        <v>50.18</v>
      </c>
      <c r="O89" s="203">
        <v>70.89</v>
      </c>
      <c r="P89" s="203">
        <v>26.23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50.07</v>
      </c>
      <c r="V89" s="203">
        <v>3.3</v>
      </c>
      <c r="W89" s="203">
        <v>19.71</v>
      </c>
      <c r="X89" s="203">
        <v>41.78</v>
      </c>
      <c r="Y89" s="203">
        <v>0</v>
      </c>
      <c r="Z89" s="203">
        <v>94.38</v>
      </c>
      <c r="AA89" s="203">
        <v>0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155.53</v>
      </c>
      <c r="L90" s="203">
        <v>67.709999999999994</v>
      </c>
      <c r="M90" s="203">
        <v>61.68</v>
      </c>
      <c r="N90" s="203">
        <v>50.18</v>
      </c>
      <c r="O90" s="203">
        <v>70.89</v>
      </c>
      <c r="P90" s="203">
        <v>26.23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50.07</v>
      </c>
      <c r="V90" s="203">
        <v>3.3</v>
      </c>
      <c r="W90" s="203">
        <v>19.71</v>
      </c>
      <c r="X90" s="203">
        <v>41.78</v>
      </c>
      <c r="Y90" s="203">
        <v>0</v>
      </c>
      <c r="Z90" s="203">
        <v>94.38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155.53</v>
      </c>
      <c r="L91" s="203">
        <v>67.709999999999994</v>
      </c>
      <c r="M91" s="203">
        <v>61.68</v>
      </c>
      <c r="N91" s="203">
        <v>50.18</v>
      </c>
      <c r="O91" s="203">
        <v>70.89</v>
      </c>
      <c r="P91" s="203">
        <v>26.52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50.07</v>
      </c>
      <c r="V91" s="203">
        <v>3.3</v>
      </c>
      <c r="W91" s="203">
        <v>19.71</v>
      </c>
      <c r="X91" s="203">
        <v>41.78</v>
      </c>
      <c r="Y91" s="203">
        <v>0</v>
      </c>
      <c r="Z91" s="203">
        <v>94.38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155.53</v>
      </c>
      <c r="L92" s="203">
        <v>67.709999999999994</v>
      </c>
      <c r="M92" s="203">
        <v>61.68</v>
      </c>
      <c r="N92" s="203">
        <v>50.18</v>
      </c>
      <c r="O92" s="203">
        <v>70.89</v>
      </c>
      <c r="P92" s="203">
        <v>26.52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50.07</v>
      </c>
      <c r="V92" s="203">
        <v>3.3</v>
      </c>
      <c r="W92" s="203">
        <v>19.71</v>
      </c>
      <c r="X92" s="203">
        <v>41.78</v>
      </c>
      <c r="Y92" s="203">
        <v>0</v>
      </c>
      <c r="Z92" s="203">
        <v>94.38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155.53</v>
      </c>
      <c r="L93" s="203">
        <v>67.709999999999994</v>
      </c>
      <c r="M93" s="203">
        <v>61.68</v>
      </c>
      <c r="N93" s="203">
        <v>50.18</v>
      </c>
      <c r="O93" s="203">
        <v>70.89</v>
      </c>
      <c r="P93" s="203">
        <v>26.52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50.07</v>
      </c>
      <c r="V93" s="203">
        <v>3.3</v>
      </c>
      <c r="W93" s="203">
        <v>19.71</v>
      </c>
      <c r="X93" s="203">
        <v>41.78</v>
      </c>
      <c r="Y93" s="203">
        <v>0</v>
      </c>
      <c r="Z93" s="203">
        <v>94.38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155.53</v>
      </c>
      <c r="L94" s="203">
        <v>67.709999999999994</v>
      </c>
      <c r="M94" s="203">
        <v>61.68</v>
      </c>
      <c r="N94" s="203">
        <v>50.18</v>
      </c>
      <c r="O94" s="203">
        <v>70.89</v>
      </c>
      <c r="P94" s="203">
        <v>26.52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50.07</v>
      </c>
      <c r="V94" s="203">
        <v>3.3</v>
      </c>
      <c r="W94" s="203">
        <v>19.71</v>
      </c>
      <c r="X94" s="203">
        <v>41.78</v>
      </c>
      <c r="Y94" s="203">
        <v>0</v>
      </c>
      <c r="Z94" s="203">
        <v>94.38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155.53</v>
      </c>
      <c r="L95" s="203">
        <v>67.709999999999994</v>
      </c>
      <c r="M95" s="203">
        <v>61.68</v>
      </c>
      <c r="N95" s="203">
        <v>50.18</v>
      </c>
      <c r="O95" s="203">
        <v>70.89</v>
      </c>
      <c r="P95" s="203">
        <v>26.52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50.07</v>
      </c>
      <c r="V95" s="203">
        <v>6.05</v>
      </c>
      <c r="W95" s="203">
        <v>19.71</v>
      </c>
      <c r="X95" s="203">
        <v>49.02</v>
      </c>
      <c r="Y95" s="203">
        <v>0</v>
      </c>
      <c r="Z95" s="203">
        <v>94.38</v>
      </c>
      <c r="AA95" s="203">
        <v>0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155.53</v>
      </c>
      <c r="L96" s="203">
        <v>67.709999999999994</v>
      </c>
      <c r="M96" s="203">
        <v>61.68</v>
      </c>
      <c r="N96" s="203">
        <v>50.18</v>
      </c>
      <c r="O96" s="203">
        <v>70.89</v>
      </c>
      <c r="P96" s="203">
        <v>26.52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50.07</v>
      </c>
      <c r="V96" s="203">
        <v>6.05</v>
      </c>
      <c r="W96" s="203">
        <v>19.71</v>
      </c>
      <c r="X96" s="203">
        <v>51.26</v>
      </c>
      <c r="Y96" s="203">
        <v>0</v>
      </c>
      <c r="Z96" s="203">
        <v>94.38</v>
      </c>
      <c r="AA96" s="203">
        <v>0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155.53</v>
      </c>
      <c r="L97" s="203">
        <v>67.709999999999994</v>
      </c>
      <c r="M97" s="203">
        <v>61.68</v>
      </c>
      <c r="N97" s="203">
        <v>50.18</v>
      </c>
      <c r="O97" s="203">
        <v>70.89</v>
      </c>
      <c r="P97" s="203">
        <v>26.52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50.07</v>
      </c>
      <c r="V97" s="203">
        <v>6.05</v>
      </c>
      <c r="W97" s="203">
        <v>19.71</v>
      </c>
      <c r="X97" s="203">
        <v>51.26</v>
      </c>
      <c r="Y97" s="203">
        <v>0</v>
      </c>
      <c r="Z97" s="203">
        <v>94.38</v>
      </c>
      <c r="AA97" s="203">
        <v>0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75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155.53</v>
      </c>
      <c r="L98" s="203">
        <v>67.709999999999994</v>
      </c>
      <c r="M98" s="203">
        <v>61.68</v>
      </c>
      <c r="N98" s="203">
        <v>50.18</v>
      </c>
      <c r="O98" s="203">
        <v>70.89</v>
      </c>
      <c r="P98" s="203">
        <v>26.52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50.07</v>
      </c>
      <c r="V98" s="203">
        <v>6.05</v>
      </c>
      <c r="W98" s="203">
        <v>19.71</v>
      </c>
      <c r="X98" s="203">
        <v>53.48</v>
      </c>
      <c r="Y98" s="203">
        <v>0</v>
      </c>
      <c r="Z98" s="203">
        <v>94.38</v>
      </c>
      <c r="AA98" s="203">
        <v>0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4.4999999999999996E-5</v>
      </c>
      <c r="K99">
        <f t="shared" si="0"/>
        <v>3.7327200000000063</v>
      </c>
      <c r="L99">
        <f t="shared" si="0"/>
        <v>2.4110799999999957</v>
      </c>
      <c r="M99">
        <f t="shared" si="0"/>
        <v>1.480320000000001</v>
      </c>
      <c r="N99">
        <f t="shared" si="0"/>
        <v>1.0350724999999987</v>
      </c>
      <c r="O99">
        <f t="shared" si="0"/>
        <v>1.7013600000000026</v>
      </c>
      <c r="P99">
        <f t="shared" si="0"/>
        <v>0.62681500000000079</v>
      </c>
      <c r="Q99">
        <f t="shared" si="0"/>
        <v>0.22245749999999975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1.2016800000000005</v>
      </c>
      <c r="V99">
        <f t="shared" si="0"/>
        <v>0.18096999999999966</v>
      </c>
      <c r="W99">
        <f t="shared" si="0"/>
        <v>0.47250500000000056</v>
      </c>
      <c r="X99">
        <f t="shared" si="0"/>
        <v>1.012195000000002</v>
      </c>
      <c r="Y99">
        <f t="shared" si="0"/>
        <v>0</v>
      </c>
      <c r="Z99">
        <f t="shared" si="0"/>
        <v>2.26512</v>
      </c>
      <c r="AA99">
        <f t="shared" si="0"/>
        <v>0.59414500000000015</v>
      </c>
      <c r="AB99">
        <f t="shared" si="0"/>
        <v>0</v>
      </c>
      <c r="AC99">
        <f t="shared" si="0"/>
        <v>0.29281249999999986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1.8431550000000001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0.51577000000000006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</v>
      </c>
      <c r="L3" s="203">
        <v>63.12</v>
      </c>
      <c r="M3" s="203">
        <v>0</v>
      </c>
      <c r="N3" s="203">
        <v>13.93</v>
      </c>
      <c r="O3" s="203">
        <v>48.73</v>
      </c>
      <c r="P3" s="203">
        <v>66.150000000000006</v>
      </c>
      <c r="Q3" s="203">
        <v>5.36</v>
      </c>
      <c r="R3" s="203">
        <v>10.42</v>
      </c>
      <c r="S3" s="203">
        <v>6.48</v>
      </c>
      <c r="T3" s="203">
        <v>0</v>
      </c>
      <c r="U3" s="203">
        <v>235.72</v>
      </c>
      <c r="V3" s="203">
        <v>5.0999999999999996</v>
      </c>
      <c r="W3" s="203">
        <v>11.4</v>
      </c>
      <c r="X3" s="203">
        <v>24.16</v>
      </c>
      <c r="Y3" s="203">
        <v>0</v>
      </c>
      <c r="Z3" s="203">
        <v>54.58</v>
      </c>
      <c r="AA3" s="203">
        <v>22.16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</v>
      </c>
      <c r="L4" s="203">
        <v>63.12</v>
      </c>
      <c r="M4" s="203">
        <v>0</v>
      </c>
      <c r="N4" s="203">
        <v>13.93</v>
      </c>
      <c r="O4" s="203">
        <v>48.73</v>
      </c>
      <c r="P4" s="203">
        <v>66.150000000000006</v>
      </c>
      <c r="Q4" s="203">
        <v>5.36</v>
      </c>
      <c r="R4" s="203">
        <v>10.42</v>
      </c>
      <c r="S4" s="203">
        <v>6.48</v>
      </c>
      <c r="T4" s="203">
        <v>0</v>
      </c>
      <c r="U4" s="203">
        <v>235.72</v>
      </c>
      <c r="V4" s="203">
        <v>5.0999999999999996</v>
      </c>
      <c r="W4" s="203">
        <v>11.4</v>
      </c>
      <c r="X4" s="203">
        <v>24.16</v>
      </c>
      <c r="Y4" s="203">
        <v>0</v>
      </c>
      <c r="Z4" s="203">
        <v>54.58</v>
      </c>
      <c r="AA4" s="203">
        <v>22.16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</v>
      </c>
      <c r="L5" s="203">
        <v>63.12</v>
      </c>
      <c r="M5" s="203">
        <v>0</v>
      </c>
      <c r="N5" s="203">
        <v>13.93</v>
      </c>
      <c r="O5" s="203">
        <v>48.73</v>
      </c>
      <c r="P5" s="203">
        <v>66.150000000000006</v>
      </c>
      <c r="Q5" s="203">
        <v>5.36</v>
      </c>
      <c r="R5" s="203">
        <v>10.42</v>
      </c>
      <c r="S5" s="203">
        <v>6.48</v>
      </c>
      <c r="T5" s="203">
        <v>0</v>
      </c>
      <c r="U5" s="203">
        <v>235.72</v>
      </c>
      <c r="V5" s="203">
        <v>5.0999999999999996</v>
      </c>
      <c r="W5" s="203">
        <v>11.4</v>
      </c>
      <c r="X5" s="203">
        <v>24.16</v>
      </c>
      <c r="Y5" s="203">
        <v>0</v>
      </c>
      <c r="Z5" s="203">
        <v>54.58</v>
      </c>
      <c r="AA5" s="203">
        <v>9.67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</v>
      </c>
      <c r="L6" s="203">
        <v>63.12</v>
      </c>
      <c r="M6" s="203">
        <v>0</v>
      </c>
      <c r="N6" s="203">
        <v>13.93</v>
      </c>
      <c r="O6" s="203">
        <v>48.73</v>
      </c>
      <c r="P6" s="203">
        <v>66.150000000000006</v>
      </c>
      <c r="Q6" s="203">
        <v>5.36</v>
      </c>
      <c r="R6" s="203">
        <v>10.42</v>
      </c>
      <c r="S6" s="203">
        <v>6.48</v>
      </c>
      <c r="T6" s="203">
        <v>0</v>
      </c>
      <c r="U6" s="203">
        <v>235.72</v>
      </c>
      <c r="V6" s="203">
        <v>5.0999999999999996</v>
      </c>
      <c r="W6" s="203">
        <v>11.4</v>
      </c>
      <c r="X6" s="203">
        <v>24.16</v>
      </c>
      <c r="Y6" s="203">
        <v>0</v>
      </c>
      <c r="Z6" s="203">
        <v>54.58</v>
      </c>
      <c r="AA6" s="203">
        <v>9.67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</v>
      </c>
      <c r="L7" s="203">
        <v>63.12</v>
      </c>
      <c r="M7" s="203">
        <v>0</v>
      </c>
      <c r="N7" s="203">
        <v>13.93</v>
      </c>
      <c r="O7" s="203">
        <v>48.73</v>
      </c>
      <c r="P7" s="203">
        <v>66.150000000000006</v>
      </c>
      <c r="Q7" s="203">
        <v>5.36</v>
      </c>
      <c r="R7" s="203">
        <v>10.42</v>
      </c>
      <c r="S7" s="203">
        <v>6.48</v>
      </c>
      <c r="T7" s="203">
        <v>0</v>
      </c>
      <c r="U7" s="203">
        <v>235.72</v>
      </c>
      <c r="V7" s="203">
        <v>5.0999999999999996</v>
      </c>
      <c r="W7" s="203">
        <v>11.4</v>
      </c>
      <c r="X7" s="203">
        <v>24.16</v>
      </c>
      <c r="Y7" s="203">
        <v>0</v>
      </c>
      <c r="Z7" s="203">
        <v>54.58</v>
      </c>
      <c r="AA7" s="203">
        <v>9.67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</v>
      </c>
      <c r="L8" s="203">
        <v>63.12</v>
      </c>
      <c r="M8" s="203">
        <v>0</v>
      </c>
      <c r="N8" s="203">
        <v>13.93</v>
      </c>
      <c r="O8" s="203">
        <v>48.73</v>
      </c>
      <c r="P8" s="203">
        <v>66.150000000000006</v>
      </c>
      <c r="Q8" s="203">
        <v>5.36</v>
      </c>
      <c r="R8" s="203">
        <v>10.42</v>
      </c>
      <c r="S8" s="203">
        <v>6.48</v>
      </c>
      <c r="T8" s="203">
        <v>0</v>
      </c>
      <c r="U8" s="203">
        <v>235.72</v>
      </c>
      <c r="V8" s="203">
        <v>5.0999999999999996</v>
      </c>
      <c r="W8" s="203">
        <v>11.4</v>
      </c>
      <c r="X8" s="203">
        <v>24.16</v>
      </c>
      <c r="Y8" s="203">
        <v>0</v>
      </c>
      <c r="Z8" s="203">
        <v>54.58</v>
      </c>
      <c r="AA8" s="203">
        <v>9.67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</v>
      </c>
      <c r="L9" s="203">
        <v>63.12</v>
      </c>
      <c r="M9" s="203">
        <v>0</v>
      </c>
      <c r="N9" s="203">
        <v>13.93</v>
      </c>
      <c r="O9" s="203">
        <v>48.73</v>
      </c>
      <c r="P9" s="203">
        <v>66.150000000000006</v>
      </c>
      <c r="Q9" s="203">
        <v>5.36</v>
      </c>
      <c r="R9" s="203">
        <v>10.42</v>
      </c>
      <c r="S9" s="203">
        <v>6.48</v>
      </c>
      <c r="T9" s="203">
        <v>0</v>
      </c>
      <c r="U9" s="203">
        <v>235.72</v>
      </c>
      <c r="V9" s="203">
        <v>5.0999999999999996</v>
      </c>
      <c r="W9" s="203">
        <v>11.4</v>
      </c>
      <c r="X9" s="203">
        <v>24.16</v>
      </c>
      <c r="Y9" s="203">
        <v>0</v>
      </c>
      <c r="Z9" s="203">
        <v>54.58</v>
      </c>
      <c r="AA9" s="203">
        <v>9.67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24.18</v>
      </c>
      <c r="L10" s="203">
        <v>63.12</v>
      </c>
      <c r="M10" s="203">
        <v>0</v>
      </c>
      <c r="N10" s="203">
        <v>13.93</v>
      </c>
      <c r="O10" s="203">
        <v>48.73</v>
      </c>
      <c r="P10" s="203">
        <v>66.150000000000006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235.72</v>
      </c>
      <c r="V10" s="203">
        <v>5.0999999999999996</v>
      </c>
      <c r="W10" s="203">
        <v>11.4</v>
      </c>
      <c r="X10" s="203">
        <v>24.16</v>
      </c>
      <c r="Y10" s="203">
        <v>0</v>
      </c>
      <c r="Z10" s="203">
        <v>54.58</v>
      </c>
      <c r="AA10" s="203">
        <v>9.67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24.18</v>
      </c>
      <c r="L11" s="203">
        <v>19.350000000000001</v>
      </c>
      <c r="M11" s="203">
        <v>0</v>
      </c>
      <c r="N11" s="203">
        <v>13.93</v>
      </c>
      <c r="O11" s="203">
        <v>48.73</v>
      </c>
      <c r="P11" s="203">
        <v>66.150000000000006</v>
      </c>
      <c r="Q11" s="203">
        <v>5.36</v>
      </c>
      <c r="R11" s="203">
        <v>10.42</v>
      </c>
      <c r="S11" s="203">
        <v>6.48</v>
      </c>
      <c r="T11" s="203">
        <v>0</v>
      </c>
      <c r="U11" s="203">
        <v>235.72</v>
      </c>
      <c r="V11" s="203">
        <v>5.0999999999999996</v>
      </c>
      <c r="W11" s="203">
        <v>11.4</v>
      </c>
      <c r="X11" s="203">
        <v>24.16</v>
      </c>
      <c r="Y11" s="203">
        <v>0</v>
      </c>
      <c r="Z11" s="203">
        <v>54.58</v>
      </c>
      <c r="AA11" s="203">
        <v>9.67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24.18</v>
      </c>
      <c r="L12" s="203">
        <v>19.350000000000001</v>
      </c>
      <c r="M12" s="203">
        <v>0</v>
      </c>
      <c r="N12" s="203">
        <v>13.93</v>
      </c>
      <c r="O12" s="203">
        <v>48.73</v>
      </c>
      <c r="P12" s="203">
        <v>66.150000000000006</v>
      </c>
      <c r="Q12" s="203">
        <v>5.36</v>
      </c>
      <c r="R12" s="203">
        <v>10.42</v>
      </c>
      <c r="S12" s="203">
        <v>6.48</v>
      </c>
      <c r="T12" s="203">
        <v>0</v>
      </c>
      <c r="U12" s="203">
        <v>235.72</v>
      </c>
      <c r="V12" s="203">
        <v>5.0999999999999996</v>
      </c>
      <c r="W12" s="203">
        <v>11.4</v>
      </c>
      <c r="X12" s="203">
        <v>24.16</v>
      </c>
      <c r="Y12" s="203">
        <v>0</v>
      </c>
      <c r="Z12" s="203">
        <v>54.58</v>
      </c>
      <c r="AA12" s="203">
        <v>9.67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35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24.18</v>
      </c>
      <c r="L13" s="203">
        <v>19.350000000000001</v>
      </c>
      <c r="M13" s="203">
        <v>0</v>
      </c>
      <c r="N13" s="203">
        <v>13.93</v>
      </c>
      <c r="O13" s="203">
        <v>48.73</v>
      </c>
      <c r="P13" s="203">
        <v>66.150000000000006</v>
      </c>
      <c r="Q13" s="203">
        <v>5.36</v>
      </c>
      <c r="R13" s="203">
        <v>10.42</v>
      </c>
      <c r="S13" s="203">
        <v>6.48</v>
      </c>
      <c r="T13" s="203">
        <v>0</v>
      </c>
      <c r="U13" s="203">
        <v>235.72</v>
      </c>
      <c r="V13" s="203">
        <v>5.0999999999999996</v>
      </c>
      <c r="W13" s="203">
        <v>11.4</v>
      </c>
      <c r="X13" s="203">
        <v>24.16</v>
      </c>
      <c r="Y13" s="203">
        <v>0</v>
      </c>
      <c r="Z13" s="203">
        <v>54.58</v>
      </c>
      <c r="AA13" s="203">
        <v>9.67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35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24.18</v>
      </c>
      <c r="L14" s="203">
        <v>19.350000000000001</v>
      </c>
      <c r="M14" s="203">
        <v>0</v>
      </c>
      <c r="N14" s="203">
        <v>13.93</v>
      </c>
      <c r="O14" s="203">
        <v>48.73</v>
      </c>
      <c r="P14" s="203">
        <v>66.150000000000006</v>
      </c>
      <c r="Q14" s="203">
        <v>5.36</v>
      </c>
      <c r="R14" s="203">
        <v>10.42</v>
      </c>
      <c r="S14" s="203">
        <v>6.48</v>
      </c>
      <c r="T14" s="203">
        <v>0</v>
      </c>
      <c r="U14" s="203">
        <v>235.72</v>
      </c>
      <c r="V14" s="203">
        <v>5.0999999999999996</v>
      </c>
      <c r="W14" s="203">
        <v>11.4</v>
      </c>
      <c r="X14" s="203">
        <v>24.16</v>
      </c>
      <c r="Y14" s="203">
        <v>0</v>
      </c>
      <c r="Z14" s="203">
        <v>54.58</v>
      </c>
      <c r="AA14" s="203">
        <v>9.67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35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24.18</v>
      </c>
      <c r="L15" s="203">
        <v>19.350000000000001</v>
      </c>
      <c r="M15" s="203">
        <v>0</v>
      </c>
      <c r="N15" s="203">
        <v>13.93</v>
      </c>
      <c r="O15" s="203">
        <v>48.73</v>
      </c>
      <c r="P15" s="203">
        <v>66.150000000000006</v>
      </c>
      <c r="Q15" s="203">
        <v>5.36</v>
      </c>
      <c r="R15" s="203">
        <v>10.42</v>
      </c>
      <c r="S15" s="203">
        <v>6.48</v>
      </c>
      <c r="T15" s="203">
        <v>0</v>
      </c>
      <c r="U15" s="203">
        <v>235.72</v>
      </c>
      <c r="V15" s="203">
        <v>5.0999999999999996</v>
      </c>
      <c r="W15" s="203">
        <v>11.4</v>
      </c>
      <c r="X15" s="203">
        <v>24.16</v>
      </c>
      <c r="Y15" s="203">
        <v>0</v>
      </c>
      <c r="Z15" s="203">
        <v>54.58</v>
      </c>
      <c r="AA15" s="203">
        <v>9.67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35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24.18</v>
      </c>
      <c r="L16" s="203">
        <v>18.38</v>
      </c>
      <c r="M16" s="203">
        <v>0</v>
      </c>
      <c r="N16" s="203">
        <v>13.93</v>
      </c>
      <c r="O16" s="203">
        <v>48.73</v>
      </c>
      <c r="P16" s="203">
        <v>66.150000000000006</v>
      </c>
      <c r="Q16" s="203">
        <v>5.36</v>
      </c>
      <c r="R16" s="203">
        <v>10.42</v>
      </c>
      <c r="S16" s="203">
        <v>6.48</v>
      </c>
      <c r="T16" s="203">
        <v>0</v>
      </c>
      <c r="U16" s="203">
        <v>235.72</v>
      </c>
      <c r="V16" s="203">
        <v>5.0999999999999996</v>
      </c>
      <c r="W16" s="203">
        <v>11.4</v>
      </c>
      <c r="X16" s="203">
        <v>24.16</v>
      </c>
      <c r="Y16" s="203">
        <v>0</v>
      </c>
      <c r="Z16" s="203">
        <v>54.58</v>
      </c>
      <c r="AA16" s="203">
        <v>9.67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35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24.18</v>
      </c>
      <c r="L17" s="203">
        <v>18.38</v>
      </c>
      <c r="M17" s="203">
        <v>0</v>
      </c>
      <c r="N17" s="203">
        <v>13.93</v>
      </c>
      <c r="O17" s="203">
        <v>48.73</v>
      </c>
      <c r="P17" s="203">
        <v>66.150000000000006</v>
      </c>
      <c r="Q17" s="203">
        <v>5.36</v>
      </c>
      <c r="R17" s="203">
        <v>10.42</v>
      </c>
      <c r="S17" s="203">
        <v>6.48</v>
      </c>
      <c r="T17" s="203">
        <v>0</v>
      </c>
      <c r="U17" s="203">
        <v>235.72</v>
      </c>
      <c r="V17" s="203">
        <v>5.0999999999999996</v>
      </c>
      <c r="W17" s="203">
        <v>11.4</v>
      </c>
      <c r="X17" s="203">
        <v>24.16</v>
      </c>
      <c r="Y17" s="203">
        <v>0</v>
      </c>
      <c r="Z17" s="203">
        <v>54.58</v>
      </c>
      <c r="AA17" s="203">
        <v>9.67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35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24.18</v>
      </c>
      <c r="L18" s="203">
        <v>18.38</v>
      </c>
      <c r="M18" s="203">
        <v>0</v>
      </c>
      <c r="N18" s="203">
        <v>13.93</v>
      </c>
      <c r="O18" s="203">
        <v>48.73</v>
      </c>
      <c r="P18" s="203">
        <v>66.150000000000006</v>
      </c>
      <c r="Q18" s="203">
        <v>5.36</v>
      </c>
      <c r="R18" s="203">
        <v>10.42</v>
      </c>
      <c r="S18" s="203">
        <v>6.48</v>
      </c>
      <c r="T18" s="203">
        <v>0</v>
      </c>
      <c r="U18" s="203">
        <v>235.72</v>
      </c>
      <c r="V18" s="203">
        <v>5.0999999999999996</v>
      </c>
      <c r="W18" s="203">
        <v>11.4</v>
      </c>
      <c r="X18" s="203">
        <v>24.16</v>
      </c>
      <c r="Y18" s="203">
        <v>0</v>
      </c>
      <c r="Z18" s="203">
        <v>54.58</v>
      </c>
      <c r="AA18" s="203">
        <v>9.67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35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23.39</v>
      </c>
      <c r="L19" s="203">
        <v>18.38</v>
      </c>
      <c r="M19" s="203">
        <v>0</v>
      </c>
      <c r="N19" s="203">
        <v>13.93</v>
      </c>
      <c r="O19" s="203">
        <v>48.73</v>
      </c>
      <c r="P19" s="203">
        <v>66.150000000000006</v>
      </c>
      <c r="Q19" s="203">
        <v>1.93</v>
      </c>
      <c r="R19" s="203">
        <v>4.84</v>
      </c>
      <c r="S19" s="203">
        <v>2.9</v>
      </c>
      <c r="T19" s="203">
        <v>0</v>
      </c>
      <c r="U19" s="203">
        <v>235.72</v>
      </c>
      <c r="V19" s="203">
        <v>5.0999999999999996</v>
      </c>
      <c r="W19" s="203">
        <v>11.4</v>
      </c>
      <c r="X19" s="203">
        <v>24.16</v>
      </c>
      <c r="Y19" s="203">
        <v>0</v>
      </c>
      <c r="Z19" s="203">
        <v>54.58</v>
      </c>
      <c r="AA19" s="203">
        <v>9.67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35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23.39</v>
      </c>
      <c r="L20" s="203">
        <v>18.38</v>
      </c>
      <c r="M20" s="203">
        <v>0</v>
      </c>
      <c r="N20" s="203">
        <v>13.93</v>
      </c>
      <c r="O20" s="203">
        <v>48.73</v>
      </c>
      <c r="P20" s="203">
        <v>66.150000000000006</v>
      </c>
      <c r="Q20" s="203">
        <v>1.93</v>
      </c>
      <c r="R20" s="203">
        <v>4.84</v>
      </c>
      <c r="S20" s="203">
        <v>2.9</v>
      </c>
      <c r="T20" s="203">
        <v>0</v>
      </c>
      <c r="U20" s="203">
        <v>235.72</v>
      </c>
      <c r="V20" s="203">
        <v>5.0999999999999996</v>
      </c>
      <c r="W20" s="203">
        <v>11.4</v>
      </c>
      <c r="X20" s="203">
        <v>24.16</v>
      </c>
      <c r="Y20" s="203">
        <v>0</v>
      </c>
      <c r="Z20" s="203">
        <v>54.58</v>
      </c>
      <c r="AA20" s="203">
        <v>9.67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35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23.39</v>
      </c>
      <c r="L21" s="203">
        <v>18.38</v>
      </c>
      <c r="M21" s="203">
        <v>0</v>
      </c>
      <c r="N21" s="203">
        <v>13.93</v>
      </c>
      <c r="O21" s="203">
        <v>48.73</v>
      </c>
      <c r="P21" s="203">
        <v>66.150000000000006</v>
      </c>
      <c r="Q21" s="203">
        <v>1.93</v>
      </c>
      <c r="R21" s="203">
        <v>4.84</v>
      </c>
      <c r="S21" s="203">
        <v>2.9</v>
      </c>
      <c r="T21" s="203">
        <v>0</v>
      </c>
      <c r="U21" s="203">
        <v>235.72</v>
      </c>
      <c r="V21" s="203">
        <v>5.0999999999999996</v>
      </c>
      <c r="W21" s="203">
        <v>11.4</v>
      </c>
      <c r="X21" s="203">
        <v>24.16</v>
      </c>
      <c r="Y21" s="203">
        <v>0</v>
      </c>
      <c r="Z21" s="203">
        <v>54.58</v>
      </c>
      <c r="AA21" s="203">
        <v>9.67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35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23.39</v>
      </c>
      <c r="L22" s="203">
        <v>18.38</v>
      </c>
      <c r="M22" s="203">
        <v>0</v>
      </c>
      <c r="N22" s="203">
        <v>13.93</v>
      </c>
      <c r="O22" s="203">
        <v>48.73</v>
      </c>
      <c r="P22" s="203">
        <v>66.150000000000006</v>
      </c>
      <c r="Q22" s="203">
        <v>1.93</v>
      </c>
      <c r="R22" s="203">
        <v>4.84</v>
      </c>
      <c r="S22" s="203">
        <v>2.9</v>
      </c>
      <c r="T22" s="203">
        <v>0</v>
      </c>
      <c r="U22" s="203">
        <v>235.72</v>
      </c>
      <c r="V22" s="203">
        <v>5.0999999999999996</v>
      </c>
      <c r="W22" s="203">
        <v>11.4</v>
      </c>
      <c r="X22" s="203">
        <v>24.16</v>
      </c>
      <c r="Y22" s="203">
        <v>0</v>
      </c>
      <c r="Z22" s="203">
        <v>54.58</v>
      </c>
      <c r="AA22" s="203">
        <v>9.67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35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</v>
      </c>
      <c r="L23" s="203">
        <v>60.94</v>
      </c>
      <c r="M23" s="203">
        <v>0</v>
      </c>
      <c r="N23" s="203">
        <v>13.93</v>
      </c>
      <c r="O23" s="203">
        <v>48.73</v>
      </c>
      <c r="P23" s="203">
        <v>66.150000000000006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235.72</v>
      </c>
      <c r="V23" s="203">
        <v>5.0999999999999996</v>
      </c>
      <c r="W23" s="203">
        <v>11.4</v>
      </c>
      <c r="X23" s="203">
        <v>24.16</v>
      </c>
      <c r="Y23" s="203">
        <v>0</v>
      </c>
      <c r="Z23" s="203">
        <v>54.58</v>
      </c>
      <c r="AA23" s="203">
        <v>9.67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35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</v>
      </c>
      <c r="L24" s="203">
        <v>60.94</v>
      </c>
      <c r="M24" s="203">
        <v>0</v>
      </c>
      <c r="N24" s="203">
        <v>13.93</v>
      </c>
      <c r="O24" s="203">
        <v>48.73</v>
      </c>
      <c r="P24" s="203">
        <v>66.150000000000006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235.72</v>
      </c>
      <c r="V24" s="203">
        <v>5.0999999999999996</v>
      </c>
      <c r="W24" s="203">
        <v>11.4</v>
      </c>
      <c r="X24" s="203">
        <v>24.16</v>
      </c>
      <c r="Y24" s="203">
        <v>0</v>
      </c>
      <c r="Z24" s="203">
        <v>54.58</v>
      </c>
      <c r="AA24" s="203">
        <v>9.67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35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50.1</v>
      </c>
      <c r="L25" s="203">
        <v>60.94</v>
      </c>
      <c r="M25" s="203">
        <v>0</v>
      </c>
      <c r="N25" s="203">
        <v>13.93</v>
      </c>
      <c r="O25" s="203">
        <v>48.73</v>
      </c>
      <c r="P25" s="203">
        <v>66.150000000000006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235.72</v>
      </c>
      <c r="V25" s="203">
        <v>5.0999999999999996</v>
      </c>
      <c r="W25" s="203">
        <v>11.4</v>
      </c>
      <c r="X25" s="203">
        <v>24.16</v>
      </c>
      <c r="Y25" s="203">
        <v>0</v>
      </c>
      <c r="Z25" s="203">
        <v>54.58</v>
      </c>
      <c r="AA25" s="203">
        <v>9.67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35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</v>
      </c>
      <c r="L26" s="203">
        <v>60.94</v>
      </c>
      <c r="M26" s="203">
        <v>0</v>
      </c>
      <c r="N26" s="203">
        <v>13.93</v>
      </c>
      <c r="O26" s="203">
        <v>48.73</v>
      </c>
      <c r="P26" s="203">
        <v>66.150000000000006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235.72</v>
      </c>
      <c r="V26" s="203">
        <v>5.0999999999999996</v>
      </c>
      <c r="W26" s="203">
        <v>11.4</v>
      </c>
      <c r="X26" s="203">
        <v>24.16</v>
      </c>
      <c r="Y26" s="203">
        <v>0</v>
      </c>
      <c r="Z26" s="203">
        <v>54.58</v>
      </c>
      <c r="AA26" s="203">
        <v>9.67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35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</v>
      </c>
      <c r="L27" s="203">
        <v>60.94</v>
      </c>
      <c r="M27" s="203">
        <v>0</v>
      </c>
      <c r="N27" s="203">
        <v>20.12</v>
      </c>
      <c r="O27" s="203">
        <v>48.73</v>
      </c>
      <c r="P27" s="203">
        <v>66.150000000000006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235.72</v>
      </c>
      <c r="V27" s="203">
        <v>5.0999999999999996</v>
      </c>
      <c r="W27" s="203">
        <v>11.4</v>
      </c>
      <c r="X27" s="203">
        <v>24.16</v>
      </c>
      <c r="Y27" s="203">
        <v>0</v>
      </c>
      <c r="Z27" s="203">
        <v>54.58</v>
      </c>
      <c r="AA27" s="203">
        <v>9.67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35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3.58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</v>
      </c>
      <c r="L28" s="203">
        <v>60.94</v>
      </c>
      <c r="M28" s="203">
        <v>0</v>
      </c>
      <c r="N28" s="203">
        <v>21.67</v>
      </c>
      <c r="O28" s="203">
        <v>48.73</v>
      </c>
      <c r="P28" s="203">
        <v>66.150000000000006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235.72</v>
      </c>
      <c r="V28" s="203">
        <v>5.0999999999999996</v>
      </c>
      <c r="W28" s="203">
        <v>11.4</v>
      </c>
      <c r="X28" s="203">
        <v>24.16</v>
      </c>
      <c r="Y28" s="203">
        <v>0</v>
      </c>
      <c r="Z28" s="203">
        <v>54.58</v>
      </c>
      <c r="AA28" s="203">
        <v>9.67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35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8.76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</v>
      </c>
      <c r="L29" s="203">
        <v>60.94</v>
      </c>
      <c r="M29" s="203">
        <v>0</v>
      </c>
      <c r="N29" s="203">
        <v>23.22</v>
      </c>
      <c r="O29" s="203">
        <v>48.73</v>
      </c>
      <c r="P29" s="203">
        <v>66.150000000000006</v>
      </c>
      <c r="Q29" s="203">
        <v>5.36</v>
      </c>
      <c r="R29" s="203">
        <v>10.42</v>
      </c>
      <c r="S29" s="203">
        <v>6.48</v>
      </c>
      <c r="T29" s="203">
        <v>0</v>
      </c>
      <c r="U29" s="203">
        <v>235.72</v>
      </c>
      <c r="V29" s="203">
        <v>5.0999999999999996</v>
      </c>
      <c r="W29" s="203">
        <v>11.4</v>
      </c>
      <c r="X29" s="203">
        <v>24.16</v>
      </c>
      <c r="Y29" s="203">
        <v>0</v>
      </c>
      <c r="Z29" s="203">
        <v>54.58</v>
      </c>
      <c r="AA29" s="203">
        <v>9.67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35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16.54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</v>
      </c>
      <c r="L30" s="203">
        <v>60.94</v>
      </c>
      <c r="M30" s="203">
        <v>0</v>
      </c>
      <c r="N30" s="203">
        <v>26.31</v>
      </c>
      <c r="O30" s="203">
        <v>48.73</v>
      </c>
      <c r="P30" s="203">
        <v>66.150000000000006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235.72</v>
      </c>
      <c r="V30" s="203">
        <v>5.0999999999999996</v>
      </c>
      <c r="W30" s="203">
        <v>11.4</v>
      </c>
      <c r="X30" s="203">
        <v>24.16</v>
      </c>
      <c r="Y30" s="203">
        <v>0</v>
      </c>
      <c r="Z30" s="203">
        <v>54.58</v>
      </c>
      <c r="AA30" s="203">
        <v>9.67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35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</v>
      </c>
      <c r="L31" s="203">
        <v>43.53</v>
      </c>
      <c r="M31" s="203">
        <v>0</v>
      </c>
      <c r="N31" s="203">
        <v>27.86</v>
      </c>
      <c r="O31" s="203">
        <v>48.73</v>
      </c>
      <c r="P31" s="203">
        <v>66.150000000000006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235.72</v>
      </c>
      <c r="V31" s="203">
        <v>5.0999999999999996</v>
      </c>
      <c r="W31" s="203">
        <v>11.18</v>
      </c>
      <c r="X31" s="203">
        <v>24.16</v>
      </c>
      <c r="Y31" s="203">
        <v>0</v>
      </c>
      <c r="Z31" s="203">
        <v>54.58</v>
      </c>
      <c r="AA31" s="203">
        <v>9.67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35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23.64</v>
      </c>
      <c r="L32" s="203">
        <v>17.78</v>
      </c>
      <c r="M32" s="203">
        <v>0</v>
      </c>
      <c r="N32" s="203">
        <v>27.86</v>
      </c>
      <c r="O32" s="203">
        <v>48.73</v>
      </c>
      <c r="P32" s="203">
        <v>66.150000000000006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235.72</v>
      </c>
      <c r="V32" s="203">
        <v>5.0999999999999996</v>
      </c>
      <c r="W32" s="203">
        <v>11.18</v>
      </c>
      <c r="X32" s="203">
        <v>24.16</v>
      </c>
      <c r="Y32" s="203">
        <v>0</v>
      </c>
      <c r="Z32" s="203">
        <v>54.58</v>
      </c>
      <c r="AA32" s="203">
        <v>9.67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35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23.64</v>
      </c>
      <c r="L33" s="203">
        <v>17.78</v>
      </c>
      <c r="M33" s="203">
        <v>0</v>
      </c>
      <c r="N33" s="203">
        <v>27.86</v>
      </c>
      <c r="O33" s="203">
        <v>48.73</v>
      </c>
      <c r="P33" s="203">
        <v>62.56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235.72</v>
      </c>
      <c r="V33" s="203">
        <v>5.0999999999999996</v>
      </c>
      <c r="W33" s="203">
        <v>11.18</v>
      </c>
      <c r="X33" s="203">
        <v>24.16</v>
      </c>
      <c r="Y33" s="203">
        <v>0</v>
      </c>
      <c r="Z33" s="203">
        <v>54.58</v>
      </c>
      <c r="AA33" s="203">
        <v>9.67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35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23.64</v>
      </c>
      <c r="L34" s="203">
        <v>17.78</v>
      </c>
      <c r="M34" s="203">
        <v>0</v>
      </c>
      <c r="N34" s="203">
        <v>27.86</v>
      </c>
      <c r="O34" s="203">
        <v>48.73</v>
      </c>
      <c r="P34" s="203">
        <v>62.56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235.72</v>
      </c>
      <c r="V34" s="203">
        <v>5.0999999999999996</v>
      </c>
      <c r="W34" s="203">
        <v>11.18</v>
      </c>
      <c r="X34" s="203">
        <v>24.16</v>
      </c>
      <c r="Y34" s="203">
        <v>0</v>
      </c>
      <c r="Z34" s="203">
        <v>54.58</v>
      </c>
      <c r="AA34" s="203">
        <v>9.67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35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23.64</v>
      </c>
      <c r="L35" s="203">
        <v>17.78</v>
      </c>
      <c r="M35" s="203">
        <v>0</v>
      </c>
      <c r="N35" s="203">
        <v>29.02</v>
      </c>
      <c r="O35" s="203">
        <v>48.73</v>
      </c>
      <c r="P35" s="203">
        <v>62.56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235.72</v>
      </c>
      <c r="V35" s="203">
        <v>5.0999999999999996</v>
      </c>
      <c r="W35" s="203">
        <v>11.18</v>
      </c>
      <c r="X35" s="203">
        <v>24.16</v>
      </c>
      <c r="Y35" s="203">
        <v>0</v>
      </c>
      <c r="Z35" s="203">
        <v>54.58</v>
      </c>
      <c r="AA35" s="203">
        <v>9.67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35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23.64</v>
      </c>
      <c r="L36" s="203">
        <v>17.78</v>
      </c>
      <c r="M36" s="203">
        <v>0</v>
      </c>
      <c r="N36" s="203">
        <v>29.02</v>
      </c>
      <c r="O36" s="203">
        <v>48.73</v>
      </c>
      <c r="P36" s="203">
        <v>62.56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235.72</v>
      </c>
      <c r="V36" s="203">
        <v>5.0999999999999996</v>
      </c>
      <c r="W36" s="203">
        <v>11.18</v>
      </c>
      <c r="X36" s="203">
        <v>24.16</v>
      </c>
      <c r="Y36" s="203">
        <v>0</v>
      </c>
      <c r="Z36" s="203">
        <v>54.58</v>
      </c>
      <c r="AA36" s="203">
        <v>9.67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35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23.64</v>
      </c>
      <c r="L37" s="203">
        <v>18.09</v>
      </c>
      <c r="M37" s="203">
        <v>0</v>
      </c>
      <c r="N37" s="203">
        <v>29.02</v>
      </c>
      <c r="O37" s="203">
        <v>48.73</v>
      </c>
      <c r="P37" s="203">
        <v>62.56</v>
      </c>
      <c r="Q37" s="203">
        <v>1.93</v>
      </c>
      <c r="R37" s="203">
        <v>4.84</v>
      </c>
      <c r="S37" s="203">
        <v>2.9</v>
      </c>
      <c r="T37" s="203">
        <v>0</v>
      </c>
      <c r="U37" s="203">
        <v>235.72</v>
      </c>
      <c r="V37" s="203">
        <v>5.0999999999999996</v>
      </c>
      <c r="W37" s="203">
        <v>5.8</v>
      </c>
      <c r="X37" s="203">
        <v>24.16</v>
      </c>
      <c r="Y37" s="203">
        <v>0</v>
      </c>
      <c r="Z37" s="203">
        <v>54.58</v>
      </c>
      <c r="AA37" s="203">
        <v>9.67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35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23.64</v>
      </c>
      <c r="L38" s="203">
        <v>18.09</v>
      </c>
      <c r="M38" s="203">
        <v>0</v>
      </c>
      <c r="N38" s="203">
        <v>29.02</v>
      </c>
      <c r="O38" s="203">
        <v>48.73</v>
      </c>
      <c r="P38" s="203">
        <v>62.56</v>
      </c>
      <c r="Q38" s="203">
        <v>1.93</v>
      </c>
      <c r="R38" s="203">
        <v>4.84</v>
      </c>
      <c r="S38" s="203">
        <v>2.9</v>
      </c>
      <c r="T38" s="203">
        <v>0</v>
      </c>
      <c r="U38" s="203">
        <v>235.72</v>
      </c>
      <c r="V38" s="203">
        <v>5.0999999999999996</v>
      </c>
      <c r="W38" s="203">
        <v>5.8</v>
      </c>
      <c r="X38" s="203">
        <v>24.16</v>
      </c>
      <c r="Y38" s="203">
        <v>0</v>
      </c>
      <c r="Z38" s="203">
        <v>54.58</v>
      </c>
      <c r="AA38" s="203">
        <v>9.67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35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23.64</v>
      </c>
      <c r="L39" s="203">
        <v>17.78</v>
      </c>
      <c r="M39" s="203">
        <v>0</v>
      </c>
      <c r="N39" s="203">
        <v>29.02</v>
      </c>
      <c r="O39" s="203">
        <v>48.73</v>
      </c>
      <c r="P39" s="203">
        <v>62.56</v>
      </c>
      <c r="Q39" s="203">
        <v>1.93</v>
      </c>
      <c r="R39" s="203">
        <v>4.84</v>
      </c>
      <c r="S39" s="203">
        <v>2.9</v>
      </c>
      <c r="T39" s="203">
        <v>0</v>
      </c>
      <c r="U39" s="203">
        <v>235.72</v>
      </c>
      <c r="V39" s="203">
        <v>5.0999999999999996</v>
      </c>
      <c r="W39" s="203">
        <v>11.4</v>
      </c>
      <c r="X39" s="203">
        <v>24.16</v>
      </c>
      <c r="Y39" s="203">
        <v>0</v>
      </c>
      <c r="Z39" s="203">
        <v>54.58</v>
      </c>
      <c r="AA39" s="203">
        <v>9.67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35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23.64</v>
      </c>
      <c r="L40" s="203">
        <v>17.78</v>
      </c>
      <c r="M40" s="203">
        <v>0</v>
      </c>
      <c r="N40" s="203">
        <v>29.02</v>
      </c>
      <c r="O40" s="203">
        <v>48.73</v>
      </c>
      <c r="P40" s="203">
        <v>62.56</v>
      </c>
      <c r="Q40" s="203">
        <v>1.93</v>
      </c>
      <c r="R40" s="203">
        <v>4.84</v>
      </c>
      <c r="S40" s="203">
        <v>2.9</v>
      </c>
      <c r="T40" s="203">
        <v>0</v>
      </c>
      <c r="U40" s="203">
        <v>235.72</v>
      </c>
      <c r="V40" s="203">
        <v>5.0999999999999996</v>
      </c>
      <c r="W40" s="203">
        <v>11.4</v>
      </c>
      <c r="X40" s="203">
        <v>24.16</v>
      </c>
      <c r="Y40" s="203">
        <v>0</v>
      </c>
      <c r="Z40" s="203">
        <v>54.58</v>
      </c>
      <c r="AA40" s="203">
        <v>9.67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35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23.64</v>
      </c>
      <c r="L41" s="203">
        <v>17.78</v>
      </c>
      <c r="M41" s="203">
        <v>0</v>
      </c>
      <c r="N41" s="203">
        <v>29.02</v>
      </c>
      <c r="O41" s="203">
        <v>48.73</v>
      </c>
      <c r="P41" s="203">
        <v>62.56</v>
      </c>
      <c r="Q41" s="203">
        <v>1.93</v>
      </c>
      <c r="R41" s="203">
        <v>4.84</v>
      </c>
      <c r="S41" s="203">
        <v>2.9</v>
      </c>
      <c r="T41" s="203">
        <v>0</v>
      </c>
      <c r="U41" s="203">
        <v>235.72</v>
      </c>
      <c r="V41" s="203">
        <v>5.0999999999999996</v>
      </c>
      <c r="W41" s="203">
        <v>11.4</v>
      </c>
      <c r="X41" s="203">
        <v>24.16</v>
      </c>
      <c r="Y41" s="203">
        <v>0</v>
      </c>
      <c r="Z41" s="203">
        <v>54.58</v>
      </c>
      <c r="AA41" s="203">
        <v>9.67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35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23.64</v>
      </c>
      <c r="L42" s="203">
        <v>17.78</v>
      </c>
      <c r="M42" s="203">
        <v>0</v>
      </c>
      <c r="N42" s="203">
        <v>29.02</v>
      </c>
      <c r="O42" s="203">
        <v>48.73</v>
      </c>
      <c r="P42" s="203">
        <v>62.56</v>
      </c>
      <c r="Q42" s="203">
        <v>1.93</v>
      </c>
      <c r="R42" s="203">
        <v>4.84</v>
      </c>
      <c r="S42" s="203">
        <v>2.9</v>
      </c>
      <c r="T42" s="203">
        <v>0</v>
      </c>
      <c r="U42" s="203">
        <v>235.72</v>
      </c>
      <c r="V42" s="203">
        <v>5.0999999999999996</v>
      </c>
      <c r="W42" s="203">
        <v>11.4</v>
      </c>
      <c r="X42" s="203">
        <v>24.16</v>
      </c>
      <c r="Y42" s="203">
        <v>0</v>
      </c>
      <c r="Z42" s="203">
        <v>54.58</v>
      </c>
      <c r="AA42" s="203">
        <v>9.67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35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23.64</v>
      </c>
      <c r="L43" s="203">
        <v>17.78</v>
      </c>
      <c r="M43" s="203">
        <v>0</v>
      </c>
      <c r="N43" s="203">
        <v>29.02</v>
      </c>
      <c r="O43" s="203">
        <v>48.73</v>
      </c>
      <c r="P43" s="203">
        <v>62.56</v>
      </c>
      <c r="Q43" s="203">
        <v>5.36</v>
      </c>
      <c r="R43" s="203">
        <v>10.42</v>
      </c>
      <c r="S43" s="203">
        <v>6.48</v>
      </c>
      <c r="T43" s="203">
        <v>0</v>
      </c>
      <c r="U43" s="203">
        <v>235.72</v>
      </c>
      <c r="V43" s="203">
        <v>5.0999999999999996</v>
      </c>
      <c r="W43" s="203">
        <v>11.4</v>
      </c>
      <c r="X43" s="203">
        <v>24.16</v>
      </c>
      <c r="Y43" s="203">
        <v>0</v>
      </c>
      <c r="Z43" s="203">
        <v>54.58</v>
      </c>
      <c r="AA43" s="203">
        <v>9.67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35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23.64</v>
      </c>
      <c r="L44" s="203">
        <v>17.78</v>
      </c>
      <c r="M44" s="203">
        <v>0</v>
      </c>
      <c r="N44" s="203">
        <v>29.02</v>
      </c>
      <c r="O44" s="203">
        <v>48.73</v>
      </c>
      <c r="P44" s="203">
        <v>62.56</v>
      </c>
      <c r="Q44" s="203">
        <v>5.36</v>
      </c>
      <c r="R44" s="203">
        <v>10.42</v>
      </c>
      <c r="S44" s="203">
        <v>6.48</v>
      </c>
      <c r="T44" s="203">
        <v>0</v>
      </c>
      <c r="U44" s="203">
        <v>235.72</v>
      </c>
      <c r="V44" s="203">
        <v>5.0999999999999996</v>
      </c>
      <c r="W44" s="203">
        <v>11.4</v>
      </c>
      <c r="X44" s="203">
        <v>24.16</v>
      </c>
      <c r="Y44" s="203">
        <v>0</v>
      </c>
      <c r="Z44" s="203">
        <v>54.58</v>
      </c>
      <c r="AA44" s="203">
        <v>9.67</v>
      </c>
      <c r="AB44" s="203">
        <v>0</v>
      </c>
      <c r="AC44" s="203">
        <v>21.73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35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0.05</v>
      </c>
      <c r="K45" s="203">
        <v>23.64</v>
      </c>
      <c r="L45" s="203">
        <v>17.78</v>
      </c>
      <c r="M45" s="203">
        <v>0</v>
      </c>
      <c r="N45" s="203">
        <v>29.02</v>
      </c>
      <c r="O45" s="203">
        <v>48.73</v>
      </c>
      <c r="P45" s="203">
        <v>62.56</v>
      </c>
      <c r="Q45" s="203">
        <v>5.36</v>
      </c>
      <c r="R45" s="203">
        <v>10.42</v>
      </c>
      <c r="S45" s="203">
        <v>6.48</v>
      </c>
      <c r="T45" s="203">
        <v>0</v>
      </c>
      <c r="U45" s="203">
        <v>235.72</v>
      </c>
      <c r="V45" s="203">
        <v>5.0999999999999996</v>
      </c>
      <c r="W45" s="203">
        <v>11.4</v>
      </c>
      <c r="X45" s="203">
        <v>24.16</v>
      </c>
      <c r="Y45" s="203">
        <v>0</v>
      </c>
      <c r="Z45" s="203">
        <v>54.58</v>
      </c>
      <c r="AA45" s="203">
        <v>9.67</v>
      </c>
      <c r="AB45" s="203">
        <v>0</v>
      </c>
      <c r="AC45" s="203">
        <v>21.73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35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0.05</v>
      </c>
      <c r="K46" s="203">
        <v>23.64</v>
      </c>
      <c r="L46" s="203">
        <v>17.78</v>
      </c>
      <c r="M46" s="203">
        <v>0</v>
      </c>
      <c r="N46" s="203">
        <v>29.02</v>
      </c>
      <c r="O46" s="203">
        <v>48.73</v>
      </c>
      <c r="P46" s="203">
        <v>62.56</v>
      </c>
      <c r="Q46" s="203">
        <v>5.36</v>
      </c>
      <c r="R46" s="203">
        <v>10.42</v>
      </c>
      <c r="S46" s="203">
        <v>6.48</v>
      </c>
      <c r="T46" s="203">
        <v>0</v>
      </c>
      <c r="U46" s="203">
        <v>235.72</v>
      </c>
      <c r="V46" s="203">
        <v>5.0999999999999996</v>
      </c>
      <c r="W46" s="203">
        <v>11.4</v>
      </c>
      <c r="X46" s="203">
        <v>24.16</v>
      </c>
      <c r="Y46" s="203">
        <v>0</v>
      </c>
      <c r="Z46" s="203">
        <v>54.58</v>
      </c>
      <c r="AA46" s="203">
        <v>9.67</v>
      </c>
      <c r="AB46" s="203">
        <v>0</v>
      </c>
      <c r="AC46" s="203">
        <v>21.73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35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23.64</v>
      </c>
      <c r="L47" s="203">
        <v>17.78</v>
      </c>
      <c r="M47" s="203">
        <v>0</v>
      </c>
      <c r="N47" s="203">
        <v>29.02</v>
      </c>
      <c r="O47" s="203">
        <v>48.73</v>
      </c>
      <c r="P47" s="203">
        <v>66.150000000000006</v>
      </c>
      <c r="Q47" s="203">
        <v>5.36</v>
      </c>
      <c r="R47" s="203">
        <v>10.42</v>
      </c>
      <c r="S47" s="203">
        <v>6.48</v>
      </c>
      <c r="T47" s="203">
        <v>0</v>
      </c>
      <c r="U47" s="203">
        <v>235.72</v>
      </c>
      <c r="V47" s="203">
        <v>5.0999999999999996</v>
      </c>
      <c r="W47" s="203">
        <v>11.4</v>
      </c>
      <c r="X47" s="203">
        <v>24.16</v>
      </c>
      <c r="Y47" s="203">
        <v>0</v>
      </c>
      <c r="Z47" s="203">
        <v>54.58</v>
      </c>
      <c r="AA47" s="203">
        <v>9.67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35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23.64</v>
      </c>
      <c r="L48" s="203">
        <v>17.78</v>
      </c>
      <c r="M48" s="203">
        <v>0</v>
      </c>
      <c r="N48" s="203">
        <v>29.02</v>
      </c>
      <c r="O48" s="203">
        <v>48.73</v>
      </c>
      <c r="P48" s="203">
        <v>66.150000000000006</v>
      </c>
      <c r="Q48" s="203">
        <v>5.36</v>
      </c>
      <c r="R48" s="203">
        <v>10.42</v>
      </c>
      <c r="S48" s="203">
        <v>6.48</v>
      </c>
      <c r="T48" s="203">
        <v>0</v>
      </c>
      <c r="U48" s="203">
        <v>235.72</v>
      </c>
      <c r="V48" s="203">
        <v>5.0999999999999996</v>
      </c>
      <c r="W48" s="203">
        <v>11.4</v>
      </c>
      <c r="X48" s="203">
        <v>24.16</v>
      </c>
      <c r="Y48" s="203">
        <v>0</v>
      </c>
      <c r="Z48" s="203">
        <v>54.58</v>
      </c>
      <c r="AA48" s="203">
        <v>9.67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35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23.64</v>
      </c>
      <c r="L49" s="203">
        <v>17.78</v>
      </c>
      <c r="M49" s="203">
        <v>0</v>
      </c>
      <c r="N49" s="203">
        <v>29.02</v>
      </c>
      <c r="O49" s="203">
        <v>48.73</v>
      </c>
      <c r="P49" s="203">
        <v>66.150000000000006</v>
      </c>
      <c r="Q49" s="203">
        <v>5.36</v>
      </c>
      <c r="R49" s="203">
        <v>10.42</v>
      </c>
      <c r="S49" s="203">
        <v>6.48</v>
      </c>
      <c r="T49" s="203">
        <v>0</v>
      </c>
      <c r="U49" s="203">
        <v>235.72</v>
      </c>
      <c r="V49" s="203">
        <v>5.0999999999999996</v>
      </c>
      <c r="W49" s="203">
        <v>11.4</v>
      </c>
      <c r="X49" s="203">
        <v>24.16</v>
      </c>
      <c r="Y49" s="203">
        <v>0</v>
      </c>
      <c r="Z49" s="203">
        <v>54.58</v>
      </c>
      <c r="AA49" s="203">
        <v>9.67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35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23.64</v>
      </c>
      <c r="L50" s="203">
        <v>17.78</v>
      </c>
      <c r="M50" s="203">
        <v>0</v>
      </c>
      <c r="N50" s="203">
        <v>29.02</v>
      </c>
      <c r="O50" s="203">
        <v>48.73</v>
      </c>
      <c r="P50" s="203">
        <v>66.150000000000006</v>
      </c>
      <c r="Q50" s="203">
        <v>5.36</v>
      </c>
      <c r="R50" s="203">
        <v>10.42</v>
      </c>
      <c r="S50" s="203">
        <v>6.48</v>
      </c>
      <c r="T50" s="203">
        <v>0</v>
      </c>
      <c r="U50" s="203">
        <v>235.72</v>
      </c>
      <c r="V50" s="203">
        <v>5.0999999999999996</v>
      </c>
      <c r="W50" s="203">
        <v>11.4</v>
      </c>
      <c r="X50" s="203">
        <v>24.16</v>
      </c>
      <c r="Y50" s="203">
        <v>0</v>
      </c>
      <c r="Z50" s="203">
        <v>54.58</v>
      </c>
      <c r="AA50" s="203">
        <v>9.67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35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24.18</v>
      </c>
      <c r="L51" s="203">
        <v>17.78</v>
      </c>
      <c r="M51" s="203">
        <v>0</v>
      </c>
      <c r="N51" s="203">
        <v>29.02</v>
      </c>
      <c r="O51" s="203">
        <v>48.73</v>
      </c>
      <c r="P51" s="203">
        <v>66.150000000000006</v>
      </c>
      <c r="Q51" s="203">
        <v>0.97</v>
      </c>
      <c r="R51" s="203">
        <v>2.9</v>
      </c>
      <c r="S51" s="203">
        <v>1.93</v>
      </c>
      <c r="T51" s="203">
        <v>0</v>
      </c>
      <c r="U51" s="203">
        <v>235.72</v>
      </c>
      <c r="V51" s="203">
        <v>5.0999999999999996</v>
      </c>
      <c r="W51" s="203">
        <v>11.4</v>
      </c>
      <c r="X51" s="203">
        <v>24.16</v>
      </c>
      <c r="Y51" s="203">
        <v>0</v>
      </c>
      <c r="Z51" s="203">
        <v>54.58</v>
      </c>
      <c r="AA51" s="203">
        <v>9.39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35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24.18</v>
      </c>
      <c r="L52" s="203">
        <v>17.78</v>
      </c>
      <c r="M52" s="203">
        <v>0</v>
      </c>
      <c r="N52" s="203">
        <v>29.02</v>
      </c>
      <c r="O52" s="203">
        <v>48.73</v>
      </c>
      <c r="P52" s="203">
        <v>66.150000000000006</v>
      </c>
      <c r="Q52" s="203">
        <v>0.97</v>
      </c>
      <c r="R52" s="203">
        <v>2.9</v>
      </c>
      <c r="S52" s="203">
        <v>1.93</v>
      </c>
      <c r="T52" s="203">
        <v>0</v>
      </c>
      <c r="U52" s="203">
        <v>235.72</v>
      </c>
      <c r="V52" s="203">
        <v>5.0999999999999996</v>
      </c>
      <c r="W52" s="203">
        <v>11.4</v>
      </c>
      <c r="X52" s="203">
        <v>24.16</v>
      </c>
      <c r="Y52" s="203">
        <v>0</v>
      </c>
      <c r="Z52" s="203">
        <v>54.58</v>
      </c>
      <c r="AA52" s="203">
        <v>9.39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35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24.18</v>
      </c>
      <c r="L53" s="203">
        <v>17.78</v>
      </c>
      <c r="M53" s="203">
        <v>0</v>
      </c>
      <c r="N53" s="203">
        <v>29.02</v>
      </c>
      <c r="O53" s="203">
        <v>48.73</v>
      </c>
      <c r="P53" s="203">
        <v>66.150000000000006</v>
      </c>
      <c r="Q53" s="203">
        <v>0.97</v>
      </c>
      <c r="R53" s="203">
        <v>2.9</v>
      </c>
      <c r="S53" s="203">
        <v>1.93</v>
      </c>
      <c r="T53" s="203">
        <v>0</v>
      </c>
      <c r="U53" s="203">
        <v>235.72</v>
      </c>
      <c r="V53" s="203">
        <v>5.0999999999999996</v>
      </c>
      <c r="W53" s="203">
        <v>11.4</v>
      </c>
      <c r="X53" s="203">
        <v>24.16</v>
      </c>
      <c r="Y53" s="203">
        <v>0</v>
      </c>
      <c r="Z53" s="203">
        <v>54.58</v>
      </c>
      <c r="AA53" s="203">
        <v>9.39</v>
      </c>
      <c r="AB53" s="203">
        <v>0</v>
      </c>
      <c r="AC53" s="203">
        <v>21.13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35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24.18</v>
      </c>
      <c r="L54" s="203">
        <v>17.78</v>
      </c>
      <c r="M54" s="203">
        <v>0</v>
      </c>
      <c r="N54" s="203">
        <v>29.02</v>
      </c>
      <c r="O54" s="203">
        <v>48.73</v>
      </c>
      <c r="P54" s="203">
        <v>66.150000000000006</v>
      </c>
      <c r="Q54" s="203">
        <v>0.97</v>
      </c>
      <c r="R54" s="203">
        <v>2.9</v>
      </c>
      <c r="S54" s="203">
        <v>1.93</v>
      </c>
      <c r="T54" s="203">
        <v>0</v>
      </c>
      <c r="U54" s="203">
        <v>235.72</v>
      </c>
      <c r="V54" s="203">
        <v>5.0999999999999996</v>
      </c>
      <c r="W54" s="203">
        <v>11.4</v>
      </c>
      <c r="X54" s="203">
        <v>24.16</v>
      </c>
      <c r="Y54" s="203">
        <v>0</v>
      </c>
      <c r="Z54" s="203">
        <v>54.58</v>
      </c>
      <c r="AA54" s="203">
        <v>9.39</v>
      </c>
      <c r="AB54" s="203">
        <v>0</v>
      </c>
      <c r="AC54" s="203">
        <v>21.13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35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24.18</v>
      </c>
      <c r="L55" s="203">
        <v>24.45</v>
      </c>
      <c r="M55" s="203">
        <v>0</v>
      </c>
      <c r="N55" s="203">
        <v>29.02</v>
      </c>
      <c r="O55" s="203">
        <v>48.73</v>
      </c>
      <c r="P55" s="203">
        <v>66.150000000000006</v>
      </c>
      <c r="Q55" s="203">
        <v>0.97</v>
      </c>
      <c r="R55" s="203">
        <v>2.9</v>
      </c>
      <c r="S55" s="203">
        <v>1.93</v>
      </c>
      <c r="T55" s="203">
        <v>0</v>
      </c>
      <c r="U55" s="203">
        <v>235.72</v>
      </c>
      <c r="V55" s="203">
        <v>5.0999999999999996</v>
      </c>
      <c r="W55" s="203">
        <v>11.4</v>
      </c>
      <c r="X55" s="203">
        <v>24.16</v>
      </c>
      <c r="Y55" s="203">
        <v>0</v>
      </c>
      <c r="Z55" s="203">
        <v>54.58</v>
      </c>
      <c r="AA55" s="203">
        <v>9.35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35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24.18</v>
      </c>
      <c r="L56" s="203">
        <v>17.78</v>
      </c>
      <c r="M56" s="203">
        <v>0</v>
      </c>
      <c r="N56" s="203">
        <v>29.02</v>
      </c>
      <c r="O56" s="203">
        <v>48.73</v>
      </c>
      <c r="P56" s="203">
        <v>66.150000000000006</v>
      </c>
      <c r="Q56" s="203">
        <v>0.97</v>
      </c>
      <c r="R56" s="203">
        <v>2.9</v>
      </c>
      <c r="S56" s="203">
        <v>1.93</v>
      </c>
      <c r="T56" s="203">
        <v>0</v>
      </c>
      <c r="U56" s="203">
        <v>235.72</v>
      </c>
      <c r="V56" s="203">
        <v>5.0999999999999996</v>
      </c>
      <c r="W56" s="203">
        <v>11.4</v>
      </c>
      <c r="X56" s="203">
        <v>24.16</v>
      </c>
      <c r="Y56" s="203">
        <v>0</v>
      </c>
      <c r="Z56" s="203">
        <v>54.58</v>
      </c>
      <c r="AA56" s="203">
        <v>9.35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35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24.18</v>
      </c>
      <c r="L57" s="203">
        <v>17.78</v>
      </c>
      <c r="M57" s="203">
        <v>0</v>
      </c>
      <c r="N57" s="203">
        <v>29.02</v>
      </c>
      <c r="O57" s="203">
        <v>48.73</v>
      </c>
      <c r="P57" s="203">
        <v>66.150000000000006</v>
      </c>
      <c r="Q57" s="203">
        <v>0.97</v>
      </c>
      <c r="R57" s="203">
        <v>2.9</v>
      </c>
      <c r="S57" s="203">
        <v>1.93</v>
      </c>
      <c r="T57" s="203">
        <v>0</v>
      </c>
      <c r="U57" s="203">
        <v>235.72</v>
      </c>
      <c r="V57" s="203">
        <v>5.0999999999999996</v>
      </c>
      <c r="W57" s="203">
        <v>11.4</v>
      </c>
      <c r="X57" s="203">
        <v>24.16</v>
      </c>
      <c r="Y57" s="203">
        <v>0</v>
      </c>
      <c r="Z57" s="203">
        <v>54.58</v>
      </c>
      <c r="AA57" s="203">
        <v>9.35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35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24.18</v>
      </c>
      <c r="L58" s="203">
        <v>17.78</v>
      </c>
      <c r="M58" s="203">
        <v>0</v>
      </c>
      <c r="N58" s="203">
        <v>29.02</v>
      </c>
      <c r="O58" s="203">
        <v>48.73</v>
      </c>
      <c r="P58" s="203">
        <v>66.150000000000006</v>
      </c>
      <c r="Q58" s="203">
        <v>0.97</v>
      </c>
      <c r="R58" s="203">
        <v>2.9</v>
      </c>
      <c r="S58" s="203">
        <v>1.93</v>
      </c>
      <c r="T58" s="203">
        <v>0</v>
      </c>
      <c r="U58" s="203">
        <v>235.72</v>
      </c>
      <c r="V58" s="203">
        <v>5.0999999999999996</v>
      </c>
      <c r="W58" s="203">
        <v>11.4</v>
      </c>
      <c r="X58" s="203">
        <v>24.16</v>
      </c>
      <c r="Y58" s="203">
        <v>0</v>
      </c>
      <c r="Z58" s="203">
        <v>54.58</v>
      </c>
      <c r="AA58" s="203">
        <v>9.35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35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24.18</v>
      </c>
      <c r="L59" s="203">
        <v>17.78</v>
      </c>
      <c r="M59" s="203">
        <v>0</v>
      </c>
      <c r="N59" s="203">
        <v>29.02</v>
      </c>
      <c r="O59" s="203">
        <v>48.73</v>
      </c>
      <c r="P59" s="203">
        <v>66.150000000000006</v>
      </c>
      <c r="Q59" s="203">
        <v>0.97</v>
      </c>
      <c r="R59" s="203">
        <v>2.9</v>
      </c>
      <c r="S59" s="203">
        <v>1.93</v>
      </c>
      <c r="T59" s="203">
        <v>0</v>
      </c>
      <c r="U59" s="203">
        <v>235.72</v>
      </c>
      <c r="V59" s="203">
        <v>5.0999999999999996</v>
      </c>
      <c r="W59" s="203">
        <v>11.4</v>
      </c>
      <c r="X59" s="203">
        <v>24.16</v>
      </c>
      <c r="Y59" s="203">
        <v>0</v>
      </c>
      <c r="Z59" s="203">
        <v>54.58</v>
      </c>
      <c r="AA59" s="203">
        <v>9.35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35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24.18</v>
      </c>
      <c r="L60" s="203">
        <v>17.78</v>
      </c>
      <c r="M60" s="203">
        <v>0</v>
      </c>
      <c r="N60" s="203">
        <v>29.02</v>
      </c>
      <c r="O60" s="203">
        <v>48.73</v>
      </c>
      <c r="P60" s="203">
        <v>66.150000000000006</v>
      </c>
      <c r="Q60" s="203">
        <v>5.36</v>
      </c>
      <c r="R60" s="203">
        <v>10.42</v>
      </c>
      <c r="S60" s="203">
        <v>6.48</v>
      </c>
      <c r="T60" s="203">
        <v>0</v>
      </c>
      <c r="U60" s="203">
        <v>235.72</v>
      </c>
      <c r="V60" s="203">
        <v>5.0999999999999996</v>
      </c>
      <c r="W60" s="203">
        <v>11.4</v>
      </c>
      <c r="X60" s="203">
        <v>24.16</v>
      </c>
      <c r="Y60" s="203">
        <v>0</v>
      </c>
      <c r="Z60" s="203">
        <v>54.58</v>
      </c>
      <c r="AA60" s="203">
        <v>9.35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35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24.18</v>
      </c>
      <c r="L61" s="203">
        <v>17.78</v>
      </c>
      <c r="M61" s="203">
        <v>0</v>
      </c>
      <c r="N61" s="203">
        <v>29.02</v>
      </c>
      <c r="O61" s="203">
        <v>48.73</v>
      </c>
      <c r="P61" s="203">
        <v>66.150000000000006</v>
      </c>
      <c r="Q61" s="203">
        <v>5.36</v>
      </c>
      <c r="R61" s="203">
        <v>10.42</v>
      </c>
      <c r="S61" s="203">
        <v>6.48</v>
      </c>
      <c r="T61" s="203">
        <v>0</v>
      </c>
      <c r="U61" s="203">
        <v>235.72</v>
      </c>
      <c r="V61" s="203">
        <v>5.0999999999999996</v>
      </c>
      <c r="W61" s="203">
        <v>11.4</v>
      </c>
      <c r="X61" s="203">
        <v>24.16</v>
      </c>
      <c r="Y61" s="203">
        <v>0</v>
      </c>
      <c r="Z61" s="203">
        <v>54.58</v>
      </c>
      <c r="AA61" s="203">
        <v>9.35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35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24.18</v>
      </c>
      <c r="L62" s="203">
        <v>17.78</v>
      </c>
      <c r="M62" s="203">
        <v>0</v>
      </c>
      <c r="N62" s="203">
        <v>29.02</v>
      </c>
      <c r="O62" s="203">
        <v>48.73</v>
      </c>
      <c r="P62" s="203">
        <v>66.150000000000006</v>
      </c>
      <c r="Q62" s="203">
        <v>5.36</v>
      </c>
      <c r="R62" s="203">
        <v>10.42</v>
      </c>
      <c r="S62" s="203">
        <v>6.48</v>
      </c>
      <c r="T62" s="203">
        <v>0</v>
      </c>
      <c r="U62" s="203">
        <v>235.72</v>
      </c>
      <c r="V62" s="203">
        <v>5.0999999999999996</v>
      </c>
      <c r="W62" s="203">
        <v>11.4</v>
      </c>
      <c r="X62" s="203">
        <v>24.16</v>
      </c>
      <c r="Y62" s="203">
        <v>0</v>
      </c>
      <c r="Z62" s="203">
        <v>54.58</v>
      </c>
      <c r="AA62" s="203">
        <v>9.35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35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</v>
      </c>
      <c r="L63" s="203">
        <v>17.78</v>
      </c>
      <c r="M63" s="203">
        <v>0</v>
      </c>
      <c r="N63" s="203">
        <v>29.02</v>
      </c>
      <c r="O63" s="203">
        <v>48.73</v>
      </c>
      <c r="P63" s="203">
        <v>66.150000000000006</v>
      </c>
      <c r="Q63" s="203">
        <v>5.36</v>
      </c>
      <c r="R63" s="203">
        <v>10.42</v>
      </c>
      <c r="S63" s="203">
        <v>6.48</v>
      </c>
      <c r="T63" s="203">
        <v>0</v>
      </c>
      <c r="U63" s="203">
        <v>235.72</v>
      </c>
      <c r="V63" s="203">
        <v>5.0999999999999996</v>
      </c>
      <c r="W63" s="203">
        <v>11.4</v>
      </c>
      <c r="X63" s="203">
        <v>24.16</v>
      </c>
      <c r="Y63" s="203">
        <v>0</v>
      </c>
      <c r="Z63" s="203">
        <v>54.58</v>
      </c>
      <c r="AA63" s="203">
        <v>9.67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35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</v>
      </c>
      <c r="L64" s="203">
        <v>17.78</v>
      </c>
      <c r="M64" s="203">
        <v>0</v>
      </c>
      <c r="N64" s="203">
        <v>29.02</v>
      </c>
      <c r="O64" s="203">
        <v>48.73</v>
      </c>
      <c r="P64" s="203">
        <v>66.150000000000006</v>
      </c>
      <c r="Q64" s="203">
        <v>5.36</v>
      </c>
      <c r="R64" s="203">
        <v>10.42</v>
      </c>
      <c r="S64" s="203">
        <v>6.48</v>
      </c>
      <c r="T64" s="203">
        <v>0</v>
      </c>
      <c r="U64" s="203">
        <v>235.72</v>
      </c>
      <c r="V64" s="203">
        <v>5.0999999999999996</v>
      </c>
      <c r="W64" s="203">
        <v>11.4</v>
      </c>
      <c r="X64" s="203">
        <v>24.16</v>
      </c>
      <c r="Y64" s="203">
        <v>0</v>
      </c>
      <c r="Z64" s="203">
        <v>54.58</v>
      </c>
      <c r="AA64" s="203">
        <v>9.67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35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</v>
      </c>
      <c r="L65" s="203">
        <v>17.78</v>
      </c>
      <c r="M65" s="203">
        <v>0</v>
      </c>
      <c r="N65" s="203">
        <v>29.02</v>
      </c>
      <c r="O65" s="203">
        <v>48.73</v>
      </c>
      <c r="P65" s="203">
        <v>65.08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235.72</v>
      </c>
      <c r="V65" s="203">
        <v>5.0999999999999996</v>
      </c>
      <c r="W65" s="203">
        <v>11.4</v>
      </c>
      <c r="X65" s="203">
        <v>24.16</v>
      </c>
      <c r="Y65" s="203">
        <v>0</v>
      </c>
      <c r="Z65" s="203">
        <v>54.58</v>
      </c>
      <c r="AA65" s="203">
        <v>0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35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</v>
      </c>
      <c r="L66" s="203">
        <v>17.78</v>
      </c>
      <c r="M66" s="203">
        <v>0</v>
      </c>
      <c r="N66" s="203">
        <v>29.02</v>
      </c>
      <c r="O66" s="203">
        <v>48.73</v>
      </c>
      <c r="P66" s="203">
        <v>65.08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235.72</v>
      </c>
      <c r="V66" s="203">
        <v>5.0999999999999996</v>
      </c>
      <c r="W66" s="203">
        <v>11.4</v>
      </c>
      <c r="X66" s="203">
        <v>24.16</v>
      </c>
      <c r="Y66" s="203">
        <v>0</v>
      </c>
      <c r="Z66" s="203">
        <v>54.58</v>
      </c>
      <c r="AA66" s="203">
        <v>0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35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</v>
      </c>
      <c r="L67" s="203">
        <v>17.78</v>
      </c>
      <c r="M67" s="203">
        <v>0</v>
      </c>
      <c r="N67" s="203">
        <v>29.02</v>
      </c>
      <c r="O67" s="203">
        <v>48.73</v>
      </c>
      <c r="P67" s="203">
        <v>65.08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235.72</v>
      </c>
      <c r="V67" s="203">
        <v>5.0999999999999996</v>
      </c>
      <c r="W67" s="203">
        <v>11.4</v>
      </c>
      <c r="X67" s="203">
        <v>24.16</v>
      </c>
      <c r="Y67" s="203">
        <v>0</v>
      </c>
      <c r="Z67" s="203">
        <v>54.58</v>
      </c>
      <c r="AA67" s="203">
        <v>0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35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</v>
      </c>
      <c r="L68" s="203">
        <v>63.12</v>
      </c>
      <c r="M68" s="203">
        <v>0</v>
      </c>
      <c r="N68" s="203">
        <v>29.02</v>
      </c>
      <c r="O68" s="203">
        <v>48.73</v>
      </c>
      <c r="P68" s="203">
        <v>65.08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235.72</v>
      </c>
      <c r="V68" s="203">
        <v>5.0999999999999996</v>
      </c>
      <c r="W68" s="203">
        <v>11.4</v>
      </c>
      <c r="X68" s="203">
        <v>24.16</v>
      </c>
      <c r="Y68" s="203">
        <v>0</v>
      </c>
      <c r="Z68" s="203">
        <v>54.58</v>
      </c>
      <c r="AA68" s="203">
        <v>0</v>
      </c>
      <c r="AB68" s="203">
        <v>0</v>
      </c>
      <c r="AC68" s="203">
        <v>21.13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35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</v>
      </c>
      <c r="L69" s="203">
        <v>63.12</v>
      </c>
      <c r="M69" s="203">
        <v>0</v>
      </c>
      <c r="N69" s="203">
        <v>29.02</v>
      </c>
      <c r="O69" s="203">
        <v>48.73</v>
      </c>
      <c r="P69" s="203">
        <v>65.08</v>
      </c>
      <c r="Q69" s="203">
        <v>5.36</v>
      </c>
      <c r="R69" s="203">
        <v>10.42</v>
      </c>
      <c r="S69" s="203">
        <v>6.48</v>
      </c>
      <c r="T69" s="203">
        <v>0</v>
      </c>
      <c r="U69" s="203">
        <v>235.72</v>
      </c>
      <c r="V69" s="203">
        <v>3.5</v>
      </c>
      <c r="W69" s="203">
        <v>11.4</v>
      </c>
      <c r="X69" s="203">
        <v>24.16</v>
      </c>
      <c r="Y69" s="203">
        <v>0</v>
      </c>
      <c r="Z69" s="203">
        <v>54.58</v>
      </c>
      <c r="AA69" s="203">
        <v>0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</v>
      </c>
      <c r="L70" s="203">
        <v>63.12</v>
      </c>
      <c r="M70" s="203">
        <v>0</v>
      </c>
      <c r="N70" s="203">
        <v>29.02</v>
      </c>
      <c r="O70" s="203">
        <v>48.73</v>
      </c>
      <c r="P70" s="203">
        <v>65.08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235.72</v>
      </c>
      <c r="V70" s="203">
        <v>3.5</v>
      </c>
      <c r="W70" s="203">
        <v>11.4</v>
      </c>
      <c r="X70" s="203">
        <v>24.16</v>
      </c>
      <c r="Y70" s="203">
        <v>0</v>
      </c>
      <c r="Z70" s="203">
        <v>54.58</v>
      </c>
      <c r="AA70" s="203">
        <v>0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</v>
      </c>
      <c r="L71" s="203">
        <v>63.12</v>
      </c>
      <c r="M71" s="203">
        <v>0</v>
      </c>
      <c r="N71" s="203">
        <v>29.02</v>
      </c>
      <c r="O71" s="203">
        <v>48.73</v>
      </c>
      <c r="P71" s="203">
        <v>65.08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235.72</v>
      </c>
      <c r="V71" s="203">
        <v>3.5</v>
      </c>
      <c r="W71" s="203">
        <v>11.4</v>
      </c>
      <c r="X71" s="203">
        <v>24.16</v>
      </c>
      <c r="Y71" s="203">
        <v>0</v>
      </c>
      <c r="Z71" s="203">
        <v>54.58</v>
      </c>
      <c r="AA71" s="203">
        <v>0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24.71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</v>
      </c>
      <c r="L72" s="203">
        <v>63.12</v>
      </c>
      <c r="M72" s="203">
        <v>0</v>
      </c>
      <c r="N72" s="203">
        <v>29.02</v>
      </c>
      <c r="O72" s="203">
        <v>48.73</v>
      </c>
      <c r="P72" s="203">
        <v>65.08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235.72</v>
      </c>
      <c r="V72" s="203">
        <v>3.5</v>
      </c>
      <c r="W72" s="203">
        <v>11.4</v>
      </c>
      <c r="X72" s="203">
        <v>24.16</v>
      </c>
      <c r="Y72" s="203">
        <v>0</v>
      </c>
      <c r="Z72" s="203">
        <v>54.58</v>
      </c>
      <c r="AA72" s="203">
        <v>0</v>
      </c>
      <c r="AB72" s="203">
        <v>0</v>
      </c>
      <c r="AC72" s="203">
        <v>7.08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18.309999999999999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</v>
      </c>
      <c r="L73" s="203">
        <v>63.12</v>
      </c>
      <c r="M73" s="203">
        <v>0</v>
      </c>
      <c r="N73" s="203">
        <v>29.02</v>
      </c>
      <c r="O73" s="203">
        <v>48.73</v>
      </c>
      <c r="P73" s="203">
        <v>65.790000000000006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235.72</v>
      </c>
      <c r="V73" s="203">
        <v>3.5</v>
      </c>
      <c r="W73" s="203">
        <v>11.4</v>
      </c>
      <c r="X73" s="203">
        <v>24.16</v>
      </c>
      <c r="Y73" s="203">
        <v>0</v>
      </c>
      <c r="Z73" s="203">
        <v>54.58</v>
      </c>
      <c r="AA73" s="203">
        <v>0</v>
      </c>
      <c r="AB73" s="203">
        <v>0</v>
      </c>
      <c r="AC73" s="203">
        <v>7.08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11.13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</v>
      </c>
      <c r="L74" s="203">
        <v>63.12</v>
      </c>
      <c r="M74" s="203">
        <v>0</v>
      </c>
      <c r="N74" s="203">
        <v>29.02</v>
      </c>
      <c r="O74" s="203">
        <v>48.73</v>
      </c>
      <c r="P74" s="203">
        <v>65.790000000000006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235.72</v>
      </c>
      <c r="V74" s="203">
        <v>3.5</v>
      </c>
      <c r="W74" s="203">
        <v>11.4</v>
      </c>
      <c r="X74" s="203">
        <v>24.16</v>
      </c>
      <c r="Y74" s="203">
        <v>0</v>
      </c>
      <c r="Z74" s="203">
        <v>54.58</v>
      </c>
      <c r="AA74" s="203">
        <v>0</v>
      </c>
      <c r="AB74" s="203">
        <v>0</v>
      </c>
      <c r="AC74" s="203">
        <v>7.08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5.32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</v>
      </c>
      <c r="L75" s="203">
        <v>63.12</v>
      </c>
      <c r="M75" s="203">
        <v>0</v>
      </c>
      <c r="N75" s="203">
        <v>29.02</v>
      </c>
      <c r="O75" s="203">
        <v>48.73</v>
      </c>
      <c r="P75" s="203">
        <v>65.790000000000006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235.72</v>
      </c>
      <c r="V75" s="203">
        <v>3.5</v>
      </c>
      <c r="W75" s="203">
        <v>11.4</v>
      </c>
      <c r="X75" s="203">
        <v>24.16</v>
      </c>
      <c r="Y75" s="203">
        <v>0</v>
      </c>
      <c r="Z75" s="203">
        <v>54.58</v>
      </c>
      <c r="AA75" s="203">
        <v>0</v>
      </c>
      <c r="AB75" s="203">
        <v>0</v>
      </c>
      <c r="AC75" s="203">
        <v>7.08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53.08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</v>
      </c>
      <c r="L76" s="203">
        <v>63.12</v>
      </c>
      <c r="M76" s="203">
        <v>0</v>
      </c>
      <c r="N76" s="203">
        <v>29.02</v>
      </c>
      <c r="O76" s="203">
        <v>48.73</v>
      </c>
      <c r="P76" s="203">
        <v>65.790000000000006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235.72</v>
      </c>
      <c r="V76" s="203">
        <v>3.5</v>
      </c>
      <c r="W76" s="203">
        <v>11.4</v>
      </c>
      <c r="X76" s="203">
        <v>24.16</v>
      </c>
      <c r="Y76" s="203">
        <v>0</v>
      </c>
      <c r="Z76" s="203">
        <v>54.58</v>
      </c>
      <c r="AA76" s="203">
        <v>0</v>
      </c>
      <c r="AB76" s="203">
        <v>0</v>
      </c>
      <c r="AC76" s="203">
        <v>7.08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53.08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</v>
      </c>
      <c r="L77" s="203">
        <v>63.12</v>
      </c>
      <c r="M77" s="203">
        <v>0</v>
      </c>
      <c r="N77" s="203">
        <v>29.02</v>
      </c>
      <c r="O77" s="203">
        <v>48.73</v>
      </c>
      <c r="P77" s="203">
        <v>65.790000000000006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235.72</v>
      </c>
      <c r="V77" s="203">
        <v>3.5</v>
      </c>
      <c r="W77" s="203">
        <v>11.4</v>
      </c>
      <c r="X77" s="203">
        <v>24.16</v>
      </c>
      <c r="Y77" s="203">
        <v>0</v>
      </c>
      <c r="Z77" s="203">
        <v>54.58</v>
      </c>
      <c r="AA77" s="203">
        <v>0</v>
      </c>
      <c r="AB77" s="203">
        <v>0</v>
      </c>
      <c r="AC77" s="203">
        <v>21.13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53.08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</v>
      </c>
      <c r="L78" s="203">
        <v>63.12</v>
      </c>
      <c r="M78" s="203">
        <v>0</v>
      </c>
      <c r="N78" s="203">
        <v>29.02</v>
      </c>
      <c r="O78" s="203">
        <v>48.73</v>
      </c>
      <c r="P78" s="203">
        <v>65.790000000000006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235.72</v>
      </c>
      <c r="V78" s="203">
        <v>3.5</v>
      </c>
      <c r="W78" s="203">
        <v>11.4</v>
      </c>
      <c r="X78" s="203">
        <v>24.16</v>
      </c>
      <c r="Y78" s="203">
        <v>0</v>
      </c>
      <c r="Z78" s="203">
        <v>54.58</v>
      </c>
      <c r="AA78" s="203">
        <v>0</v>
      </c>
      <c r="AB78" s="203">
        <v>0</v>
      </c>
      <c r="AC78" s="203">
        <v>20.53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53.6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</v>
      </c>
      <c r="L79" s="203">
        <v>63.12</v>
      </c>
      <c r="M79" s="203">
        <v>0</v>
      </c>
      <c r="N79" s="203">
        <v>29.02</v>
      </c>
      <c r="O79" s="203">
        <v>48.73</v>
      </c>
      <c r="P79" s="203">
        <v>65.790000000000006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235.72</v>
      </c>
      <c r="V79" s="203">
        <v>3.5</v>
      </c>
      <c r="W79" s="203">
        <v>11.4</v>
      </c>
      <c r="X79" s="203">
        <v>24.16</v>
      </c>
      <c r="Y79" s="203">
        <v>0</v>
      </c>
      <c r="Z79" s="203">
        <v>54.58</v>
      </c>
      <c r="AA79" s="203">
        <v>0</v>
      </c>
      <c r="AB79" s="203">
        <v>0</v>
      </c>
      <c r="AC79" s="203">
        <v>20.53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52.94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</v>
      </c>
      <c r="L80" s="203">
        <v>63.12</v>
      </c>
      <c r="M80" s="203">
        <v>0</v>
      </c>
      <c r="N80" s="203">
        <v>29.02</v>
      </c>
      <c r="O80" s="203">
        <v>48.73</v>
      </c>
      <c r="P80" s="203">
        <v>65.790000000000006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235.72</v>
      </c>
      <c r="V80" s="203">
        <v>3.5</v>
      </c>
      <c r="W80" s="203">
        <v>11.4</v>
      </c>
      <c r="X80" s="203">
        <v>24.16</v>
      </c>
      <c r="Y80" s="203">
        <v>0</v>
      </c>
      <c r="Z80" s="203">
        <v>54.58</v>
      </c>
      <c r="AA80" s="203">
        <v>0</v>
      </c>
      <c r="AB80" s="203">
        <v>0</v>
      </c>
      <c r="AC80" s="203">
        <v>20.53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53.6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</v>
      </c>
      <c r="L81" s="203">
        <v>63.12</v>
      </c>
      <c r="M81" s="203">
        <v>0</v>
      </c>
      <c r="N81" s="203">
        <v>29.02</v>
      </c>
      <c r="O81" s="203">
        <v>48.73</v>
      </c>
      <c r="P81" s="203">
        <v>65.790000000000006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235.72</v>
      </c>
      <c r="V81" s="203">
        <v>1.91</v>
      </c>
      <c r="W81" s="203">
        <v>11.4</v>
      </c>
      <c r="X81" s="203">
        <v>24.16</v>
      </c>
      <c r="Y81" s="203">
        <v>0</v>
      </c>
      <c r="Z81" s="203">
        <v>54.58</v>
      </c>
      <c r="AA81" s="203">
        <v>0</v>
      </c>
      <c r="AB81" s="203">
        <v>0</v>
      </c>
      <c r="AC81" s="203">
        <v>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53.6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</v>
      </c>
      <c r="L82" s="203">
        <v>63.12</v>
      </c>
      <c r="M82" s="203">
        <v>0</v>
      </c>
      <c r="N82" s="203">
        <v>29.02</v>
      </c>
      <c r="O82" s="203">
        <v>48.73</v>
      </c>
      <c r="P82" s="203">
        <v>65.790000000000006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235.72</v>
      </c>
      <c r="V82" s="203">
        <v>1.91</v>
      </c>
      <c r="W82" s="203">
        <v>11.4</v>
      </c>
      <c r="X82" s="203">
        <v>24.16</v>
      </c>
      <c r="Y82" s="203">
        <v>0</v>
      </c>
      <c r="Z82" s="203">
        <v>54.58</v>
      </c>
      <c r="AA82" s="203">
        <v>0</v>
      </c>
      <c r="AB82" s="203">
        <v>0</v>
      </c>
      <c r="AC82" s="203">
        <v>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53.6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</v>
      </c>
      <c r="L83" s="203">
        <v>63.12</v>
      </c>
      <c r="M83" s="203">
        <v>0</v>
      </c>
      <c r="N83" s="203">
        <v>29.02</v>
      </c>
      <c r="O83" s="203">
        <v>48.73</v>
      </c>
      <c r="P83" s="203">
        <v>65.790000000000006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235.72</v>
      </c>
      <c r="V83" s="203">
        <v>1.91</v>
      </c>
      <c r="W83" s="203">
        <v>11.4</v>
      </c>
      <c r="X83" s="203">
        <v>24.16</v>
      </c>
      <c r="Y83" s="203">
        <v>0</v>
      </c>
      <c r="Z83" s="203">
        <v>54.58</v>
      </c>
      <c r="AA83" s="203">
        <v>0</v>
      </c>
      <c r="AB83" s="203">
        <v>0</v>
      </c>
      <c r="AC83" s="203">
        <v>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</v>
      </c>
      <c r="L84" s="203">
        <v>63.12</v>
      </c>
      <c r="M84" s="203">
        <v>0</v>
      </c>
      <c r="N84" s="203">
        <v>29.02</v>
      </c>
      <c r="O84" s="203">
        <v>48.73</v>
      </c>
      <c r="P84" s="203">
        <v>65.790000000000006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235.72</v>
      </c>
      <c r="V84" s="203">
        <v>1.91</v>
      </c>
      <c r="W84" s="203">
        <v>11.4</v>
      </c>
      <c r="X84" s="203">
        <v>24.16</v>
      </c>
      <c r="Y84" s="203">
        <v>0</v>
      </c>
      <c r="Z84" s="203">
        <v>54.58</v>
      </c>
      <c r="AA84" s="203">
        <v>0</v>
      </c>
      <c r="AB84" s="203">
        <v>0</v>
      </c>
      <c r="AC84" s="203">
        <v>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</v>
      </c>
      <c r="L85" s="203">
        <v>63.12</v>
      </c>
      <c r="M85" s="203">
        <v>0</v>
      </c>
      <c r="N85" s="203">
        <v>29.02</v>
      </c>
      <c r="O85" s="203">
        <v>48.73</v>
      </c>
      <c r="P85" s="203">
        <v>65.790000000000006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235.72</v>
      </c>
      <c r="V85" s="203">
        <v>1.91</v>
      </c>
      <c r="W85" s="203">
        <v>11.4</v>
      </c>
      <c r="X85" s="203">
        <v>24.16</v>
      </c>
      <c r="Y85" s="203">
        <v>0</v>
      </c>
      <c r="Z85" s="203">
        <v>54.58</v>
      </c>
      <c r="AA85" s="203">
        <v>0</v>
      </c>
      <c r="AB85" s="203">
        <v>0</v>
      </c>
      <c r="AC85" s="203">
        <v>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</v>
      </c>
      <c r="L86" s="203">
        <v>63.12</v>
      </c>
      <c r="M86" s="203">
        <v>0</v>
      </c>
      <c r="N86" s="203">
        <v>29.02</v>
      </c>
      <c r="O86" s="203">
        <v>48.73</v>
      </c>
      <c r="P86" s="203">
        <v>65.790000000000006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235.72</v>
      </c>
      <c r="V86" s="203">
        <v>1.91</v>
      </c>
      <c r="W86" s="203">
        <v>11.4</v>
      </c>
      <c r="X86" s="203">
        <v>24.16</v>
      </c>
      <c r="Y86" s="203">
        <v>0</v>
      </c>
      <c r="Z86" s="203">
        <v>54.58</v>
      </c>
      <c r="AA86" s="203">
        <v>0</v>
      </c>
      <c r="AB86" s="203">
        <v>0</v>
      </c>
      <c r="AC86" s="203">
        <v>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</v>
      </c>
      <c r="L87" s="203">
        <v>63.12</v>
      </c>
      <c r="M87" s="203">
        <v>0</v>
      </c>
      <c r="N87" s="203">
        <v>29.02</v>
      </c>
      <c r="O87" s="203">
        <v>48.73</v>
      </c>
      <c r="P87" s="203">
        <v>65.790000000000006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235.72</v>
      </c>
      <c r="V87" s="203">
        <v>1.91</v>
      </c>
      <c r="W87" s="203">
        <v>11.4</v>
      </c>
      <c r="X87" s="203">
        <v>24.16</v>
      </c>
      <c r="Y87" s="203">
        <v>0</v>
      </c>
      <c r="Z87" s="203">
        <v>54.58</v>
      </c>
      <c r="AA87" s="203">
        <v>0</v>
      </c>
      <c r="AB87" s="203">
        <v>0</v>
      </c>
      <c r="AC87" s="203">
        <v>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</v>
      </c>
      <c r="L88" s="203">
        <v>63.12</v>
      </c>
      <c r="M88" s="203">
        <v>0</v>
      </c>
      <c r="N88" s="203">
        <v>29.02</v>
      </c>
      <c r="O88" s="203">
        <v>48.73</v>
      </c>
      <c r="P88" s="203">
        <v>65.790000000000006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235.72</v>
      </c>
      <c r="V88" s="203">
        <v>1.91</v>
      </c>
      <c r="W88" s="203">
        <v>11.4</v>
      </c>
      <c r="X88" s="203">
        <v>24.16</v>
      </c>
      <c r="Y88" s="203">
        <v>0</v>
      </c>
      <c r="Z88" s="203">
        <v>54.58</v>
      </c>
      <c r="AA88" s="203">
        <v>0</v>
      </c>
      <c r="AB88" s="203">
        <v>0</v>
      </c>
      <c r="AC88" s="203">
        <v>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</v>
      </c>
      <c r="L89" s="203">
        <v>63.12</v>
      </c>
      <c r="M89" s="203">
        <v>0</v>
      </c>
      <c r="N89" s="203">
        <v>29.02</v>
      </c>
      <c r="O89" s="203">
        <v>48.73</v>
      </c>
      <c r="P89" s="203">
        <v>65.790000000000006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235.72</v>
      </c>
      <c r="V89" s="203">
        <v>1.91</v>
      </c>
      <c r="W89" s="203">
        <v>11.4</v>
      </c>
      <c r="X89" s="203">
        <v>24.16</v>
      </c>
      <c r="Y89" s="203">
        <v>0</v>
      </c>
      <c r="Z89" s="203">
        <v>54.58</v>
      </c>
      <c r="AA89" s="203">
        <v>0</v>
      </c>
      <c r="AB89" s="203">
        <v>0</v>
      </c>
      <c r="AC89" s="203">
        <v>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</v>
      </c>
      <c r="L90" s="203">
        <v>63.12</v>
      </c>
      <c r="M90" s="203">
        <v>0</v>
      </c>
      <c r="N90" s="203">
        <v>29.02</v>
      </c>
      <c r="O90" s="203">
        <v>48.73</v>
      </c>
      <c r="P90" s="203">
        <v>65.790000000000006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235.72</v>
      </c>
      <c r="V90" s="203">
        <v>1.91</v>
      </c>
      <c r="W90" s="203">
        <v>11.4</v>
      </c>
      <c r="X90" s="203">
        <v>24.16</v>
      </c>
      <c r="Y90" s="203">
        <v>0</v>
      </c>
      <c r="Z90" s="203">
        <v>54.58</v>
      </c>
      <c r="AA90" s="203">
        <v>0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</v>
      </c>
      <c r="L91" s="203">
        <v>63.12</v>
      </c>
      <c r="M91" s="203">
        <v>0</v>
      </c>
      <c r="N91" s="203">
        <v>29.02</v>
      </c>
      <c r="O91" s="203">
        <v>48.73</v>
      </c>
      <c r="P91" s="203">
        <v>66.510000000000005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235.72</v>
      </c>
      <c r="V91" s="203">
        <v>1.91</v>
      </c>
      <c r="W91" s="203">
        <v>11.4</v>
      </c>
      <c r="X91" s="203">
        <v>24.16</v>
      </c>
      <c r="Y91" s="203">
        <v>0</v>
      </c>
      <c r="Z91" s="203">
        <v>54.58</v>
      </c>
      <c r="AA91" s="203">
        <v>0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35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</v>
      </c>
      <c r="L92" s="203">
        <v>63.12</v>
      </c>
      <c r="M92" s="203">
        <v>0</v>
      </c>
      <c r="N92" s="203">
        <v>29.02</v>
      </c>
      <c r="O92" s="203">
        <v>48.73</v>
      </c>
      <c r="P92" s="203">
        <v>66.510000000000005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235.72</v>
      </c>
      <c r="V92" s="203">
        <v>1.91</v>
      </c>
      <c r="W92" s="203">
        <v>11.4</v>
      </c>
      <c r="X92" s="203">
        <v>24.16</v>
      </c>
      <c r="Y92" s="203">
        <v>0</v>
      </c>
      <c r="Z92" s="203">
        <v>54.58</v>
      </c>
      <c r="AA92" s="203">
        <v>0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35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</v>
      </c>
      <c r="L93" s="203">
        <v>63.12</v>
      </c>
      <c r="M93" s="203">
        <v>0</v>
      </c>
      <c r="N93" s="203">
        <v>29.02</v>
      </c>
      <c r="O93" s="203">
        <v>48.73</v>
      </c>
      <c r="P93" s="203">
        <v>66.510000000000005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235.72</v>
      </c>
      <c r="V93" s="203">
        <v>1.91</v>
      </c>
      <c r="W93" s="203">
        <v>11.4</v>
      </c>
      <c r="X93" s="203">
        <v>24.16</v>
      </c>
      <c r="Y93" s="203">
        <v>0</v>
      </c>
      <c r="Z93" s="203">
        <v>54.58</v>
      </c>
      <c r="AA93" s="203">
        <v>0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35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</v>
      </c>
      <c r="L94" s="203">
        <v>63.12</v>
      </c>
      <c r="M94" s="203">
        <v>0</v>
      </c>
      <c r="N94" s="203">
        <v>29.02</v>
      </c>
      <c r="O94" s="203">
        <v>48.73</v>
      </c>
      <c r="P94" s="203">
        <v>66.510000000000005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235.72</v>
      </c>
      <c r="V94" s="203">
        <v>1.91</v>
      </c>
      <c r="W94" s="203">
        <v>11.4</v>
      </c>
      <c r="X94" s="203">
        <v>24.16</v>
      </c>
      <c r="Y94" s="203">
        <v>0</v>
      </c>
      <c r="Z94" s="203">
        <v>54.58</v>
      </c>
      <c r="AA94" s="203">
        <v>0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35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</v>
      </c>
      <c r="L95" s="203">
        <v>63.12</v>
      </c>
      <c r="M95" s="203">
        <v>0</v>
      </c>
      <c r="N95" s="203">
        <v>29.02</v>
      </c>
      <c r="O95" s="203">
        <v>48.73</v>
      </c>
      <c r="P95" s="203">
        <v>66.510000000000005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235.72</v>
      </c>
      <c r="V95" s="203">
        <v>3.5</v>
      </c>
      <c r="W95" s="203">
        <v>11.4</v>
      </c>
      <c r="X95" s="203">
        <v>28.35</v>
      </c>
      <c r="Y95" s="203">
        <v>0</v>
      </c>
      <c r="Z95" s="203">
        <v>54.58</v>
      </c>
      <c r="AA95" s="203">
        <v>0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35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</v>
      </c>
      <c r="L96" s="203">
        <v>63.12</v>
      </c>
      <c r="M96" s="203">
        <v>0</v>
      </c>
      <c r="N96" s="203">
        <v>29.02</v>
      </c>
      <c r="O96" s="203">
        <v>48.73</v>
      </c>
      <c r="P96" s="203">
        <v>66.510000000000005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235.72</v>
      </c>
      <c r="V96" s="203">
        <v>3.5</v>
      </c>
      <c r="W96" s="203">
        <v>11.4</v>
      </c>
      <c r="X96" s="203">
        <v>29.64</v>
      </c>
      <c r="Y96" s="203">
        <v>0</v>
      </c>
      <c r="Z96" s="203">
        <v>54.58</v>
      </c>
      <c r="AA96" s="203">
        <v>0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35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</v>
      </c>
      <c r="L97" s="203">
        <v>63.12</v>
      </c>
      <c r="M97" s="203">
        <v>0</v>
      </c>
      <c r="N97" s="203">
        <v>29.02</v>
      </c>
      <c r="O97" s="203">
        <v>48.73</v>
      </c>
      <c r="P97" s="203">
        <v>66.510000000000005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235.72</v>
      </c>
      <c r="V97" s="203">
        <v>3.5</v>
      </c>
      <c r="W97" s="203">
        <v>11.4</v>
      </c>
      <c r="X97" s="203">
        <v>29.64</v>
      </c>
      <c r="Y97" s="203">
        <v>0</v>
      </c>
      <c r="Z97" s="203">
        <v>54.58</v>
      </c>
      <c r="AA97" s="203">
        <v>0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35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</v>
      </c>
      <c r="L98" s="203">
        <v>63.12</v>
      </c>
      <c r="M98" s="203">
        <v>0</v>
      </c>
      <c r="N98" s="203">
        <v>29.02</v>
      </c>
      <c r="O98" s="203">
        <v>48.73</v>
      </c>
      <c r="P98" s="203">
        <v>66.510000000000005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235.72</v>
      </c>
      <c r="V98" s="203">
        <v>3.5</v>
      </c>
      <c r="W98" s="203">
        <v>11.4</v>
      </c>
      <c r="X98" s="203">
        <v>30.92</v>
      </c>
      <c r="Y98" s="203">
        <v>0</v>
      </c>
      <c r="Z98" s="203">
        <v>54.58</v>
      </c>
      <c r="AA98" s="203">
        <v>0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35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2.5000000000000001E-5</v>
      </c>
      <c r="K99">
        <f t="shared" si="0"/>
        <v>0.91392499999999988</v>
      </c>
      <c r="L99">
        <f t="shared" si="0"/>
        <v>0.966377499999999</v>
      </c>
      <c r="M99">
        <f t="shared" si="0"/>
        <v>0</v>
      </c>
      <c r="N99">
        <f t="shared" si="0"/>
        <v>0.59858999999999984</v>
      </c>
      <c r="O99">
        <f t="shared" si="0"/>
        <v>1.169519999999999</v>
      </c>
      <c r="P99">
        <f t="shared" si="0"/>
        <v>1.5719950000000007</v>
      </c>
      <c r="Q99">
        <f t="shared" si="0"/>
        <v>0.1101875000000002</v>
      </c>
      <c r="R99">
        <f t="shared" si="0"/>
        <v>0.2192099999999996</v>
      </c>
      <c r="S99">
        <f t="shared" si="0"/>
        <v>0.13633250000000019</v>
      </c>
      <c r="T99">
        <f t="shared" si="0"/>
        <v>0</v>
      </c>
      <c r="U99">
        <f t="shared" si="0"/>
        <v>5.6572800000000028</v>
      </c>
      <c r="V99">
        <f t="shared" si="0"/>
        <v>0.10483500000000012</v>
      </c>
      <c r="W99">
        <f t="shared" si="0"/>
        <v>0.27046999999999988</v>
      </c>
      <c r="X99">
        <f t="shared" si="0"/>
        <v>0.58531750000000049</v>
      </c>
      <c r="Y99">
        <f t="shared" si="0"/>
        <v>0</v>
      </c>
      <c r="Z99">
        <f t="shared" si="0"/>
        <v>1.3099199999999986</v>
      </c>
      <c r="AA99">
        <f t="shared" si="0"/>
        <v>0.15521000000000007</v>
      </c>
      <c r="AB99">
        <f t="shared" si="0"/>
        <v>0</v>
      </c>
      <c r="AC99">
        <f t="shared" si="0"/>
        <v>0.20916000000000015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0.99164499999999989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0.29166249999999977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5.86</v>
      </c>
      <c r="K3" s="203">
        <v>2.85</v>
      </c>
      <c r="L3" s="203">
        <v>445.85</v>
      </c>
      <c r="M3" s="203">
        <v>27.31</v>
      </c>
      <c r="N3" s="203">
        <v>16.829999999999998</v>
      </c>
      <c r="O3" s="203">
        <v>0</v>
      </c>
      <c r="P3" s="203">
        <v>40.96</v>
      </c>
      <c r="Q3" s="203">
        <v>6.47</v>
      </c>
      <c r="R3" s="203">
        <v>12.58</v>
      </c>
      <c r="S3" s="203">
        <v>7.84</v>
      </c>
      <c r="T3" s="203">
        <v>0</v>
      </c>
      <c r="U3" s="203">
        <v>51.78</v>
      </c>
      <c r="V3" s="203">
        <v>6.15</v>
      </c>
      <c r="W3" s="203">
        <v>13.77</v>
      </c>
      <c r="X3" s="203">
        <v>29.18</v>
      </c>
      <c r="Y3" s="203">
        <v>0</v>
      </c>
      <c r="Z3" s="203">
        <v>59.98</v>
      </c>
      <c r="AA3" s="203">
        <v>26.77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5.86</v>
      </c>
      <c r="K4" s="203">
        <v>2.85</v>
      </c>
      <c r="L4" s="203">
        <v>445.85</v>
      </c>
      <c r="M4" s="203">
        <v>27.31</v>
      </c>
      <c r="N4" s="203">
        <v>16.829999999999998</v>
      </c>
      <c r="O4" s="203">
        <v>0</v>
      </c>
      <c r="P4" s="203">
        <v>40.96</v>
      </c>
      <c r="Q4" s="203">
        <v>6.47</v>
      </c>
      <c r="R4" s="203">
        <v>12.58</v>
      </c>
      <c r="S4" s="203">
        <v>7.84</v>
      </c>
      <c r="T4" s="203">
        <v>0</v>
      </c>
      <c r="U4" s="203">
        <v>51.78</v>
      </c>
      <c r="V4" s="203">
        <v>6.15</v>
      </c>
      <c r="W4" s="203">
        <v>13.77</v>
      </c>
      <c r="X4" s="203">
        <v>29.18</v>
      </c>
      <c r="Y4" s="203">
        <v>0</v>
      </c>
      <c r="Z4" s="203">
        <v>59.98</v>
      </c>
      <c r="AA4" s="203">
        <v>26.77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5.86</v>
      </c>
      <c r="K5" s="203">
        <v>2.85</v>
      </c>
      <c r="L5" s="203">
        <v>445.85</v>
      </c>
      <c r="M5" s="203">
        <v>27.31</v>
      </c>
      <c r="N5" s="203">
        <v>16.829999999999998</v>
      </c>
      <c r="O5" s="203">
        <v>0</v>
      </c>
      <c r="P5" s="203">
        <v>40.96</v>
      </c>
      <c r="Q5" s="203">
        <v>6.47</v>
      </c>
      <c r="R5" s="203">
        <v>12.58</v>
      </c>
      <c r="S5" s="203">
        <v>7.84</v>
      </c>
      <c r="T5" s="203">
        <v>0</v>
      </c>
      <c r="U5" s="203">
        <v>51.78</v>
      </c>
      <c r="V5" s="203">
        <v>6.15</v>
      </c>
      <c r="W5" s="203">
        <v>13.77</v>
      </c>
      <c r="X5" s="203">
        <v>29.18</v>
      </c>
      <c r="Y5" s="203">
        <v>0</v>
      </c>
      <c r="Z5" s="203">
        <v>59.98</v>
      </c>
      <c r="AA5" s="203">
        <v>26.76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5.86</v>
      </c>
      <c r="K6" s="203">
        <v>2.85</v>
      </c>
      <c r="L6" s="203">
        <v>445.85</v>
      </c>
      <c r="M6" s="203">
        <v>27.31</v>
      </c>
      <c r="N6" s="203">
        <v>16.829999999999998</v>
      </c>
      <c r="O6" s="203">
        <v>0</v>
      </c>
      <c r="P6" s="203">
        <v>40.96</v>
      </c>
      <c r="Q6" s="203">
        <v>6.47</v>
      </c>
      <c r="R6" s="203">
        <v>12.58</v>
      </c>
      <c r="S6" s="203">
        <v>7.84</v>
      </c>
      <c r="T6" s="203">
        <v>0</v>
      </c>
      <c r="U6" s="203">
        <v>51.78</v>
      </c>
      <c r="V6" s="203">
        <v>6.15</v>
      </c>
      <c r="W6" s="203">
        <v>13.77</v>
      </c>
      <c r="X6" s="203">
        <v>29.18</v>
      </c>
      <c r="Y6" s="203">
        <v>0</v>
      </c>
      <c r="Z6" s="203">
        <v>59.98</v>
      </c>
      <c r="AA6" s="203">
        <v>26.76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5.86</v>
      </c>
      <c r="K7" s="203">
        <v>2.85</v>
      </c>
      <c r="L7" s="203">
        <v>445.86</v>
      </c>
      <c r="M7" s="203">
        <v>27.31</v>
      </c>
      <c r="N7" s="203">
        <v>16.829999999999998</v>
      </c>
      <c r="O7" s="203">
        <v>0</v>
      </c>
      <c r="P7" s="203">
        <v>40.96</v>
      </c>
      <c r="Q7" s="203">
        <v>6.47</v>
      </c>
      <c r="R7" s="203">
        <v>12.58</v>
      </c>
      <c r="S7" s="203">
        <v>7.84</v>
      </c>
      <c r="T7" s="203">
        <v>0</v>
      </c>
      <c r="U7" s="203">
        <v>51.78</v>
      </c>
      <c r="V7" s="203">
        <v>6.15</v>
      </c>
      <c r="W7" s="203">
        <v>13.77</v>
      </c>
      <c r="X7" s="203">
        <v>29.18</v>
      </c>
      <c r="Y7" s="203">
        <v>0</v>
      </c>
      <c r="Z7" s="203">
        <v>59.98</v>
      </c>
      <c r="AA7" s="203">
        <v>26.76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5.86</v>
      </c>
      <c r="K8" s="203">
        <v>2.85</v>
      </c>
      <c r="L8" s="203">
        <v>445.86</v>
      </c>
      <c r="M8" s="203">
        <v>27.31</v>
      </c>
      <c r="N8" s="203">
        <v>16.829999999999998</v>
      </c>
      <c r="O8" s="203">
        <v>0</v>
      </c>
      <c r="P8" s="203">
        <v>40.96</v>
      </c>
      <c r="Q8" s="203">
        <v>6.47</v>
      </c>
      <c r="R8" s="203">
        <v>12.58</v>
      </c>
      <c r="S8" s="203">
        <v>7.84</v>
      </c>
      <c r="T8" s="203">
        <v>0</v>
      </c>
      <c r="U8" s="203">
        <v>51.78</v>
      </c>
      <c r="V8" s="203">
        <v>6.15</v>
      </c>
      <c r="W8" s="203">
        <v>13.77</v>
      </c>
      <c r="X8" s="203">
        <v>29.18</v>
      </c>
      <c r="Y8" s="203">
        <v>0</v>
      </c>
      <c r="Z8" s="203">
        <v>59.98</v>
      </c>
      <c r="AA8" s="203">
        <v>26.76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5.86</v>
      </c>
      <c r="K9" s="203">
        <v>2.85</v>
      </c>
      <c r="L9" s="203">
        <v>415.94</v>
      </c>
      <c r="M9" s="203">
        <v>27.31</v>
      </c>
      <c r="N9" s="203">
        <v>16.829999999999998</v>
      </c>
      <c r="O9" s="203">
        <v>0</v>
      </c>
      <c r="P9" s="203">
        <v>40.96</v>
      </c>
      <c r="Q9" s="203">
        <v>6.47</v>
      </c>
      <c r="R9" s="203">
        <v>12.58</v>
      </c>
      <c r="S9" s="203">
        <v>7.84</v>
      </c>
      <c r="T9" s="203">
        <v>0</v>
      </c>
      <c r="U9" s="203">
        <v>51.78</v>
      </c>
      <c r="V9" s="203">
        <v>6.15</v>
      </c>
      <c r="W9" s="203">
        <v>13.77</v>
      </c>
      <c r="X9" s="203">
        <v>29.18</v>
      </c>
      <c r="Y9" s="203">
        <v>0</v>
      </c>
      <c r="Z9" s="203">
        <v>59.98</v>
      </c>
      <c r="AA9" s="203">
        <v>26.76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5.86</v>
      </c>
      <c r="K10" s="203">
        <v>2.85</v>
      </c>
      <c r="L10" s="203">
        <v>406.27</v>
      </c>
      <c r="M10" s="203">
        <v>27.31</v>
      </c>
      <c r="N10" s="203">
        <v>16.829999999999998</v>
      </c>
      <c r="O10" s="203">
        <v>0</v>
      </c>
      <c r="P10" s="203">
        <v>40.96</v>
      </c>
      <c r="Q10" s="203">
        <v>6.47</v>
      </c>
      <c r="R10" s="203">
        <v>12.58</v>
      </c>
      <c r="S10" s="203">
        <v>7.84</v>
      </c>
      <c r="T10" s="203">
        <v>0</v>
      </c>
      <c r="U10" s="203">
        <v>51.78</v>
      </c>
      <c r="V10" s="203">
        <v>6.15</v>
      </c>
      <c r="W10" s="203">
        <v>13.77</v>
      </c>
      <c r="X10" s="203">
        <v>29.18</v>
      </c>
      <c r="Y10" s="203">
        <v>0</v>
      </c>
      <c r="Z10" s="203">
        <v>59.98</v>
      </c>
      <c r="AA10" s="203">
        <v>26.76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5.86</v>
      </c>
      <c r="K11" s="203">
        <v>2.85</v>
      </c>
      <c r="L11" s="203">
        <v>367.58</v>
      </c>
      <c r="M11" s="203">
        <v>27.31</v>
      </c>
      <c r="N11" s="203">
        <v>16.829999999999998</v>
      </c>
      <c r="O11" s="203">
        <v>0</v>
      </c>
      <c r="P11" s="203">
        <v>40.96</v>
      </c>
      <c r="Q11" s="203">
        <v>6.47</v>
      </c>
      <c r="R11" s="203">
        <v>12.58</v>
      </c>
      <c r="S11" s="203">
        <v>7.84</v>
      </c>
      <c r="T11" s="203">
        <v>0</v>
      </c>
      <c r="U11" s="203">
        <v>51.78</v>
      </c>
      <c r="V11" s="203">
        <v>6.15</v>
      </c>
      <c r="W11" s="203">
        <v>13.77</v>
      </c>
      <c r="X11" s="203">
        <v>29.18</v>
      </c>
      <c r="Y11" s="203">
        <v>0</v>
      </c>
      <c r="Z11" s="203">
        <v>59.98</v>
      </c>
      <c r="AA11" s="203">
        <v>26.76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5.86</v>
      </c>
      <c r="K12" s="203">
        <v>2.85</v>
      </c>
      <c r="L12" s="203">
        <v>367.58</v>
      </c>
      <c r="M12" s="203">
        <v>27.31</v>
      </c>
      <c r="N12" s="203">
        <v>16.829999999999998</v>
      </c>
      <c r="O12" s="203">
        <v>0</v>
      </c>
      <c r="P12" s="203">
        <v>40.96</v>
      </c>
      <c r="Q12" s="203">
        <v>6.47</v>
      </c>
      <c r="R12" s="203">
        <v>12.58</v>
      </c>
      <c r="S12" s="203">
        <v>7.84</v>
      </c>
      <c r="T12" s="203">
        <v>0</v>
      </c>
      <c r="U12" s="203">
        <v>51.78</v>
      </c>
      <c r="V12" s="203">
        <v>6.15</v>
      </c>
      <c r="W12" s="203">
        <v>13.77</v>
      </c>
      <c r="X12" s="203">
        <v>29.18</v>
      </c>
      <c r="Y12" s="203">
        <v>0</v>
      </c>
      <c r="Z12" s="203">
        <v>59.98</v>
      </c>
      <c r="AA12" s="203">
        <v>26.76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5.86</v>
      </c>
      <c r="K13" s="203">
        <v>2.85</v>
      </c>
      <c r="L13" s="203">
        <v>338.55</v>
      </c>
      <c r="M13" s="203">
        <v>27.31</v>
      </c>
      <c r="N13" s="203">
        <v>16.829999999999998</v>
      </c>
      <c r="O13" s="203">
        <v>0</v>
      </c>
      <c r="P13" s="203">
        <v>40.96</v>
      </c>
      <c r="Q13" s="203">
        <v>6.47</v>
      </c>
      <c r="R13" s="203">
        <v>12.58</v>
      </c>
      <c r="S13" s="203">
        <v>7.84</v>
      </c>
      <c r="T13" s="203">
        <v>0</v>
      </c>
      <c r="U13" s="203">
        <v>51.78</v>
      </c>
      <c r="V13" s="203">
        <v>6.15</v>
      </c>
      <c r="W13" s="203">
        <v>13.77</v>
      </c>
      <c r="X13" s="203">
        <v>29.18</v>
      </c>
      <c r="Y13" s="203">
        <v>0</v>
      </c>
      <c r="Z13" s="203">
        <v>59.98</v>
      </c>
      <c r="AA13" s="203">
        <v>26.76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5.86</v>
      </c>
      <c r="K14" s="203">
        <v>2.85</v>
      </c>
      <c r="L14" s="203">
        <v>338.55</v>
      </c>
      <c r="M14" s="203">
        <v>27.31</v>
      </c>
      <c r="N14" s="203">
        <v>16.829999999999998</v>
      </c>
      <c r="O14" s="203">
        <v>0</v>
      </c>
      <c r="P14" s="203">
        <v>40.96</v>
      </c>
      <c r="Q14" s="203">
        <v>6.47</v>
      </c>
      <c r="R14" s="203">
        <v>12.58</v>
      </c>
      <c r="S14" s="203">
        <v>7.84</v>
      </c>
      <c r="T14" s="203">
        <v>0</v>
      </c>
      <c r="U14" s="203">
        <v>51.78</v>
      </c>
      <c r="V14" s="203">
        <v>6.15</v>
      </c>
      <c r="W14" s="203">
        <v>13.77</v>
      </c>
      <c r="X14" s="203">
        <v>29.18</v>
      </c>
      <c r="Y14" s="203">
        <v>0</v>
      </c>
      <c r="Z14" s="203">
        <v>59.98</v>
      </c>
      <c r="AA14" s="203">
        <v>26.76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5.86</v>
      </c>
      <c r="K15" s="203">
        <v>2.85</v>
      </c>
      <c r="L15" s="203">
        <v>290.19</v>
      </c>
      <c r="M15" s="203">
        <v>27.31</v>
      </c>
      <c r="N15" s="203">
        <v>16.829999999999998</v>
      </c>
      <c r="O15" s="203">
        <v>0</v>
      </c>
      <c r="P15" s="203">
        <v>40.96</v>
      </c>
      <c r="Q15" s="203">
        <v>6.47</v>
      </c>
      <c r="R15" s="203">
        <v>12.58</v>
      </c>
      <c r="S15" s="203">
        <v>7.84</v>
      </c>
      <c r="T15" s="203">
        <v>0</v>
      </c>
      <c r="U15" s="203">
        <v>51.78</v>
      </c>
      <c r="V15" s="203">
        <v>6.15</v>
      </c>
      <c r="W15" s="203">
        <v>13.77</v>
      </c>
      <c r="X15" s="203">
        <v>29.18</v>
      </c>
      <c r="Y15" s="203">
        <v>0</v>
      </c>
      <c r="Z15" s="203">
        <v>59.98</v>
      </c>
      <c r="AA15" s="203">
        <v>26.76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5.86</v>
      </c>
      <c r="K16" s="203">
        <v>2.85</v>
      </c>
      <c r="L16" s="203">
        <v>290.19</v>
      </c>
      <c r="M16" s="203">
        <v>27.31</v>
      </c>
      <c r="N16" s="203">
        <v>16.829999999999998</v>
      </c>
      <c r="O16" s="203">
        <v>0</v>
      </c>
      <c r="P16" s="203">
        <v>40.96</v>
      </c>
      <c r="Q16" s="203">
        <v>6.47</v>
      </c>
      <c r="R16" s="203">
        <v>12.58</v>
      </c>
      <c r="S16" s="203">
        <v>7.84</v>
      </c>
      <c r="T16" s="203">
        <v>0</v>
      </c>
      <c r="U16" s="203">
        <v>51.78</v>
      </c>
      <c r="V16" s="203">
        <v>6.15</v>
      </c>
      <c r="W16" s="203">
        <v>13.77</v>
      </c>
      <c r="X16" s="203">
        <v>29.18</v>
      </c>
      <c r="Y16" s="203">
        <v>0</v>
      </c>
      <c r="Z16" s="203">
        <v>59.98</v>
      </c>
      <c r="AA16" s="203">
        <v>26.76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5.86</v>
      </c>
      <c r="K17" s="203">
        <v>2.85</v>
      </c>
      <c r="L17" s="203">
        <v>290.19</v>
      </c>
      <c r="M17" s="203">
        <v>27.31</v>
      </c>
      <c r="N17" s="203">
        <v>16.829999999999998</v>
      </c>
      <c r="O17" s="203">
        <v>0</v>
      </c>
      <c r="P17" s="203">
        <v>40.96</v>
      </c>
      <c r="Q17" s="203">
        <v>6.47</v>
      </c>
      <c r="R17" s="203">
        <v>12.58</v>
      </c>
      <c r="S17" s="203">
        <v>7.84</v>
      </c>
      <c r="T17" s="203">
        <v>0</v>
      </c>
      <c r="U17" s="203">
        <v>51.78</v>
      </c>
      <c r="V17" s="203">
        <v>6.15</v>
      </c>
      <c r="W17" s="203">
        <v>13.77</v>
      </c>
      <c r="X17" s="203">
        <v>29.18</v>
      </c>
      <c r="Y17" s="203">
        <v>0</v>
      </c>
      <c r="Z17" s="203">
        <v>59.98</v>
      </c>
      <c r="AA17" s="203">
        <v>26.76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5.86</v>
      </c>
      <c r="K18" s="203">
        <v>2.85</v>
      </c>
      <c r="L18" s="203">
        <v>290.19</v>
      </c>
      <c r="M18" s="203">
        <v>27.31</v>
      </c>
      <c r="N18" s="203">
        <v>16.829999999999998</v>
      </c>
      <c r="O18" s="203">
        <v>0</v>
      </c>
      <c r="P18" s="203">
        <v>40.96</v>
      </c>
      <c r="Q18" s="203">
        <v>6.47</v>
      </c>
      <c r="R18" s="203">
        <v>12.58</v>
      </c>
      <c r="S18" s="203">
        <v>7.84</v>
      </c>
      <c r="T18" s="203">
        <v>0</v>
      </c>
      <c r="U18" s="203">
        <v>51.78</v>
      </c>
      <c r="V18" s="203">
        <v>6.15</v>
      </c>
      <c r="W18" s="203">
        <v>13.77</v>
      </c>
      <c r="X18" s="203">
        <v>29.18</v>
      </c>
      <c r="Y18" s="203">
        <v>0</v>
      </c>
      <c r="Z18" s="203">
        <v>59.98</v>
      </c>
      <c r="AA18" s="203">
        <v>26.76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5.86</v>
      </c>
      <c r="K19" s="203">
        <v>2.85</v>
      </c>
      <c r="L19" s="203">
        <v>270.83999999999997</v>
      </c>
      <c r="M19" s="203">
        <v>27.31</v>
      </c>
      <c r="N19" s="203">
        <v>16.829999999999998</v>
      </c>
      <c r="O19" s="203">
        <v>0</v>
      </c>
      <c r="P19" s="203">
        <v>40.96</v>
      </c>
      <c r="Q19" s="203">
        <v>6.47</v>
      </c>
      <c r="R19" s="203">
        <v>12.59</v>
      </c>
      <c r="S19" s="203">
        <v>7.84</v>
      </c>
      <c r="T19" s="203">
        <v>0</v>
      </c>
      <c r="U19" s="203">
        <v>51.78</v>
      </c>
      <c r="V19" s="203">
        <v>6.15</v>
      </c>
      <c r="W19" s="203">
        <v>13.77</v>
      </c>
      <c r="X19" s="203">
        <v>29.18</v>
      </c>
      <c r="Y19" s="203">
        <v>0</v>
      </c>
      <c r="Z19" s="203">
        <v>59.98</v>
      </c>
      <c r="AA19" s="203">
        <v>26.76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5.86</v>
      </c>
      <c r="K20" s="203">
        <v>2.85</v>
      </c>
      <c r="L20" s="203">
        <v>270.83999999999997</v>
      </c>
      <c r="M20" s="203">
        <v>27.31</v>
      </c>
      <c r="N20" s="203">
        <v>16.829999999999998</v>
      </c>
      <c r="O20" s="203">
        <v>0</v>
      </c>
      <c r="P20" s="203">
        <v>40.96</v>
      </c>
      <c r="Q20" s="203">
        <v>6.47</v>
      </c>
      <c r="R20" s="203">
        <v>12.59</v>
      </c>
      <c r="S20" s="203">
        <v>7.84</v>
      </c>
      <c r="T20" s="203">
        <v>0</v>
      </c>
      <c r="U20" s="203">
        <v>51.78</v>
      </c>
      <c r="V20" s="203">
        <v>6.15</v>
      </c>
      <c r="W20" s="203">
        <v>13.77</v>
      </c>
      <c r="X20" s="203">
        <v>29.18</v>
      </c>
      <c r="Y20" s="203">
        <v>0</v>
      </c>
      <c r="Z20" s="203">
        <v>59.98</v>
      </c>
      <c r="AA20" s="203">
        <v>26.76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5.86</v>
      </c>
      <c r="K21" s="203">
        <v>2.85</v>
      </c>
      <c r="L21" s="203">
        <v>245.69</v>
      </c>
      <c r="M21" s="203">
        <v>27.31</v>
      </c>
      <c r="N21" s="203">
        <v>16.829999999999998</v>
      </c>
      <c r="O21" s="203">
        <v>0</v>
      </c>
      <c r="P21" s="203">
        <v>40.96</v>
      </c>
      <c r="Q21" s="203">
        <v>6.47</v>
      </c>
      <c r="R21" s="203">
        <v>12.59</v>
      </c>
      <c r="S21" s="203">
        <v>7.84</v>
      </c>
      <c r="T21" s="203">
        <v>0</v>
      </c>
      <c r="U21" s="203">
        <v>51.78</v>
      </c>
      <c r="V21" s="203">
        <v>6.15</v>
      </c>
      <c r="W21" s="203">
        <v>13.77</v>
      </c>
      <c r="X21" s="203">
        <v>29.18</v>
      </c>
      <c r="Y21" s="203">
        <v>0</v>
      </c>
      <c r="Z21" s="203">
        <v>59.98</v>
      </c>
      <c r="AA21" s="203">
        <v>26.76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5.86</v>
      </c>
      <c r="K22" s="203">
        <v>2.85</v>
      </c>
      <c r="L22" s="203">
        <v>245.69</v>
      </c>
      <c r="M22" s="203">
        <v>27.31</v>
      </c>
      <c r="N22" s="203">
        <v>16.829999999999998</v>
      </c>
      <c r="O22" s="203">
        <v>0</v>
      </c>
      <c r="P22" s="203">
        <v>40.96</v>
      </c>
      <c r="Q22" s="203">
        <v>6.47</v>
      </c>
      <c r="R22" s="203">
        <v>12.59</v>
      </c>
      <c r="S22" s="203">
        <v>7.84</v>
      </c>
      <c r="T22" s="203">
        <v>0</v>
      </c>
      <c r="U22" s="203">
        <v>51.78</v>
      </c>
      <c r="V22" s="203">
        <v>6.15</v>
      </c>
      <c r="W22" s="203">
        <v>13.77</v>
      </c>
      <c r="X22" s="203">
        <v>29.18</v>
      </c>
      <c r="Y22" s="203">
        <v>0</v>
      </c>
      <c r="Z22" s="203">
        <v>59.98</v>
      </c>
      <c r="AA22" s="203">
        <v>26.76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5.86</v>
      </c>
      <c r="K23" s="203">
        <v>2.85</v>
      </c>
      <c r="L23" s="203">
        <v>245.69</v>
      </c>
      <c r="M23" s="203">
        <v>27.31</v>
      </c>
      <c r="N23" s="203">
        <v>16.829999999999998</v>
      </c>
      <c r="O23" s="203">
        <v>0</v>
      </c>
      <c r="P23" s="203">
        <v>40.96</v>
      </c>
      <c r="Q23" s="203">
        <v>6.47</v>
      </c>
      <c r="R23" s="203">
        <v>12.58</v>
      </c>
      <c r="S23" s="203">
        <v>7.84</v>
      </c>
      <c r="T23" s="203">
        <v>0</v>
      </c>
      <c r="U23" s="203">
        <v>51.78</v>
      </c>
      <c r="V23" s="203">
        <v>6.15</v>
      </c>
      <c r="W23" s="203">
        <v>13.77</v>
      </c>
      <c r="X23" s="203">
        <v>29.18</v>
      </c>
      <c r="Y23" s="203">
        <v>0</v>
      </c>
      <c r="Z23" s="203">
        <v>59.98</v>
      </c>
      <c r="AA23" s="203">
        <v>26.76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5.86</v>
      </c>
      <c r="K24" s="203">
        <v>2.85</v>
      </c>
      <c r="L24" s="203">
        <v>245.69</v>
      </c>
      <c r="M24" s="203">
        <v>27.31</v>
      </c>
      <c r="N24" s="203">
        <v>16.829999999999998</v>
      </c>
      <c r="O24" s="203">
        <v>0</v>
      </c>
      <c r="P24" s="203">
        <v>40.96</v>
      </c>
      <c r="Q24" s="203">
        <v>6.47</v>
      </c>
      <c r="R24" s="203">
        <v>12.58</v>
      </c>
      <c r="S24" s="203">
        <v>7.84</v>
      </c>
      <c r="T24" s="203">
        <v>0</v>
      </c>
      <c r="U24" s="203">
        <v>51.78</v>
      </c>
      <c r="V24" s="203">
        <v>6.15</v>
      </c>
      <c r="W24" s="203">
        <v>13.77</v>
      </c>
      <c r="X24" s="203">
        <v>29.18</v>
      </c>
      <c r="Y24" s="203">
        <v>0</v>
      </c>
      <c r="Z24" s="203">
        <v>59.98</v>
      </c>
      <c r="AA24" s="203">
        <v>26.76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5.86</v>
      </c>
      <c r="K25" s="203">
        <v>2.85</v>
      </c>
      <c r="L25" s="203">
        <v>245.69</v>
      </c>
      <c r="M25" s="203">
        <v>27.31</v>
      </c>
      <c r="N25" s="203">
        <v>16.829999999999998</v>
      </c>
      <c r="O25" s="203">
        <v>0</v>
      </c>
      <c r="P25" s="203">
        <v>40.96</v>
      </c>
      <c r="Q25" s="203">
        <v>6.47</v>
      </c>
      <c r="R25" s="203">
        <v>12.58</v>
      </c>
      <c r="S25" s="203">
        <v>7.84</v>
      </c>
      <c r="T25" s="203">
        <v>0</v>
      </c>
      <c r="U25" s="203">
        <v>51.78</v>
      </c>
      <c r="V25" s="203">
        <v>6.15</v>
      </c>
      <c r="W25" s="203">
        <v>13.77</v>
      </c>
      <c r="X25" s="203">
        <v>29.18</v>
      </c>
      <c r="Y25" s="203">
        <v>0</v>
      </c>
      <c r="Z25" s="203">
        <v>59.98</v>
      </c>
      <c r="AA25" s="203">
        <v>6.77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5.86</v>
      </c>
      <c r="K26" s="203">
        <v>2.85</v>
      </c>
      <c r="L26" s="203">
        <v>245.69</v>
      </c>
      <c r="M26" s="203">
        <v>27.31</v>
      </c>
      <c r="N26" s="203">
        <v>16.829999999999998</v>
      </c>
      <c r="O26" s="203">
        <v>0</v>
      </c>
      <c r="P26" s="203">
        <v>40.96</v>
      </c>
      <c r="Q26" s="203">
        <v>6.47</v>
      </c>
      <c r="R26" s="203">
        <v>12.58</v>
      </c>
      <c r="S26" s="203">
        <v>7.84</v>
      </c>
      <c r="T26" s="203">
        <v>0</v>
      </c>
      <c r="U26" s="203">
        <v>51.78</v>
      </c>
      <c r="V26" s="203">
        <v>6.15</v>
      </c>
      <c r="W26" s="203">
        <v>13.77</v>
      </c>
      <c r="X26" s="203">
        <v>29.18</v>
      </c>
      <c r="Y26" s="203">
        <v>0</v>
      </c>
      <c r="Z26" s="203">
        <v>59.98</v>
      </c>
      <c r="AA26" s="203">
        <v>6.77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5.86</v>
      </c>
      <c r="K27" s="203">
        <v>2.85</v>
      </c>
      <c r="L27" s="203">
        <v>245.69</v>
      </c>
      <c r="M27" s="203">
        <v>27.31</v>
      </c>
      <c r="N27" s="203">
        <v>24.31</v>
      </c>
      <c r="O27" s="203">
        <v>0</v>
      </c>
      <c r="P27" s="203">
        <v>40.96</v>
      </c>
      <c r="Q27" s="203">
        <v>6.47</v>
      </c>
      <c r="R27" s="203">
        <v>12.58</v>
      </c>
      <c r="S27" s="203">
        <v>7.84</v>
      </c>
      <c r="T27" s="203">
        <v>0</v>
      </c>
      <c r="U27" s="203">
        <v>51.78</v>
      </c>
      <c r="V27" s="203">
        <v>6.15</v>
      </c>
      <c r="W27" s="203">
        <v>13.77</v>
      </c>
      <c r="X27" s="203">
        <v>29.18</v>
      </c>
      <c r="Y27" s="203">
        <v>0</v>
      </c>
      <c r="Z27" s="203">
        <v>59.98</v>
      </c>
      <c r="AA27" s="203">
        <v>6.77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5.86</v>
      </c>
      <c r="K28" s="203">
        <v>2.85</v>
      </c>
      <c r="L28" s="203">
        <v>245.69</v>
      </c>
      <c r="M28" s="203">
        <v>27.31</v>
      </c>
      <c r="N28" s="203">
        <v>26.18</v>
      </c>
      <c r="O28" s="203">
        <v>0</v>
      </c>
      <c r="P28" s="203">
        <v>40.96</v>
      </c>
      <c r="Q28" s="203">
        <v>6.47</v>
      </c>
      <c r="R28" s="203">
        <v>12.58</v>
      </c>
      <c r="S28" s="203">
        <v>7.84</v>
      </c>
      <c r="T28" s="203">
        <v>0</v>
      </c>
      <c r="U28" s="203">
        <v>51.78</v>
      </c>
      <c r="V28" s="203">
        <v>6.15</v>
      </c>
      <c r="W28" s="203">
        <v>13.77</v>
      </c>
      <c r="X28" s="203">
        <v>29.18</v>
      </c>
      <c r="Y28" s="203">
        <v>0</v>
      </c>
      <c r="Z28" s="203">
        <v>59.98</v>
      </c>
      <c r="AA28" s="203">
        <v>6.77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7.89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5.86</v>
      </c>
      <c r="K29" s="203">
        <v>2.85</v>
      </c>
      <c r="L29" s="203">
        <v>245.69</v>
      </c>
      <c r="M29" s="203">
        <v>27.31</v>
      </c>
      <c r="N29" s="203">
        <v>28.04</v>
      </c>
      <c r="O29" s="203">
        <v>0</v>
      </c>
      <c r="P29" s="203">
        <v>40.96</v>
      </c>
      <c r="Q29" s="203">
        <v>6.47</v>
      </c>
      <c r="R29" s="203">
        <v>12.58</v>
      </c>
      <c r="S29" s="203">
        <v>7.84</v>
      </c>
      <c r="T29" s="203">
        <v>0</v>
      </c>
      <c r="U29" s="203">
        <v>51.78</v>
      </c>
      <c r="V29" s="203">
        <v>6.15</v>
      </c>
      <c r="W29" s="203">
        <v>13.77</v>
      </c>
      <c r="X29" s="203">
        <v>29.18</v>
      </c>
      <c r="Y29" s="203">
        <v>0</v>
      </c>
      <c r="Z29" s="203">
        <v>59.98</v>
      </c>
      <c r="AA29" s="203">
        <v>6.77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13.57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5.86</v>
      </c>
      <c r="K30" s="203">
        <v>2.85</v>
      </c>
      <c r="L30" s="203">
        <v>245.69</v>
      </c>
      <c r="M30" s="203">
        <v>27.31</v>
      </c>
      <c r="N30" s="203">
        <v>31.79</v>
      </c>
      <c r="O30" s="203">
        <v>0</v>
      </c>
      <c r="P30" s="203">
        <v>40.96</v>
      </c>
      <c r="Q30" s="203">
        <v>6.47</v>
      </c>
      <c r="R30" s="203">
        <v>12.58</v>
      </c>
      <c r="S30" s="203">
        <v>7.84</v>
      </c>
      <c r="T30" s="203">
        <v>0</v>
      </c>
      <c r="U30" s="203">
        <v>51.78</v>
      </c>
      <c r="V30" s="203">
        <v>6.15</v>
      </c>
      <c r="W30" s="203">
        <v>13.77</v>
      </c>
      <c r="X30" s="203">
        <v>29.18</v>
      </c>
      <c r="Y30" s="203">
        <v>0</v>
      </c>
      <c r="Z30" s="203">
        <v>59.98</v>
      </c>
      <c r="AA30" s="203">
        <v>6.77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5.86</v>
      </c>
      <c r="K31" s="203">
        <v>2.85</v>
      </c>
      <c r="L31" s="203">
        <v>245.69</v>
      </c>
      <c r="M31" s="203">
        <v>27.31</v>
      </c>
      <c r="N31" s="203">
        <v>33.65</v>
      </c>
      <c r="O31" s="203">
        <v>0</v>
      </c>
      <c r="P31" s="203">
        <v>40.96</v>
      </c>
      <c r="Q31" s="203">
        <v>6.47</v>
      </c>
      <c r="R31" s="203">
        <v>12.58</v>
      </c>
      <c r="S31" s="203">
        <v>7.84</v>
      </c>
      <c r="T31" s="203">
        <v>0</v>
      </c>
      <c r="U31" s="203">
        <v>51.78</v>
      </c>
      <c r="V31" s="203">
        <v>6.15</v>
      </c>
      <c r="W31" s="203">
        <v>13.51</v>
      </c>
      <c r="X31" s="203">
        <v>29.18</v>
      </c>
      <c r="Y31" s="203">
        <v>0</v>
      </c>
      <c r="Z31" s="203">
        <v>59.98</v>
      </c>
      <c r="AA31" s="203">
        <v>26.76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5.86</v>
      </c>
      <c r="K32" s="203">
        <v>2.85</v>
      </c>
      <c r="L32" s="203">
        <v>245.69</v>
      </c>
      <c r="M32" s="203">
        <v>27.31</v>
      </c>
      <c r="N32" s="203">
        <v>33.65</v>
      </c>
      <c r="O32" s="203">
        <v>0</v>
      </c>
      <c r="P32" s="203">
        <v>40.96</v>
      </c>
      <c r="Q32" s="203">
        <v>6.47</v>
      </c>
      <c r="R32" s="203">
        <v>12.58</v>
      </c>
      <c r="S32" s="203">
        <v>7.84</v>
      </c>
      <c r="T32" s="203">
        <v>0</v>
      </c>
      <c r="U32" s="203">
        <v>51.78</v>
      </c>
      <c r="V32" s="203">
        <v>6.15</v>
      </c>
      <c r="W32" s="203">
        <v>13.51</v>
      </c>
      <c r="X32" s="203">
        <v>29.18</v>
      </c>
      <c r="Y32" s="203">
        <v>0</v>
      </c>
      <c r="Z32" s="203">
        <v>59.98</v>
      </c>
      <c r="AA32" s="203">
        <v>26.76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5.86</v>
      </c>
      <c r="K33" s="203">
        <v>2.85</v>
      </c>
      <c r="L33" s="203">
        <v>245.69</v>
      </c>
      <c r="M33" s="203">
        <v>27.31</v>
      </c>
      <c r="N33" s="203">
        <v>33.65</v>
      </c>
      <c r="O33" s="203">
        <v>0</v>
      </c>
      <c r="P33" s="203">
        <v>38.729999999999997</v>
      </c>
      <c r="Q33" s="203">
        <v>6.47</v>
      </c>
      <c r="R33" s="203">
        <v>12.58</v>
      </c>
      <c r="S33" s="203">
        <v>7.84</v>
      </c>
      <c r="T33" s="203">
        <v>0</v>
      </c>
      <c r="U33" s="203">
        <v>51.78</v>
      </c>
      <c r="V33" s="203">
        <v>6.15</v>
      </c>
      <c r="W33" s="203">
        <v>13.51</v>
      </c>
      <c r="X33" s="203">
        <v>29.18</v>
      </c>
      <c r="Y33" s="203">
        <v>0</v>
      </c>
      <c r="Z33" s="203">
        <v>59.98</v>
      </c>
      <c r="AA33" s="203">
        <v>26.76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5.86</v>
      </c>
      <c r="K34" s="203">
        <v>2.85</v>
      </c>
      <c r="L34" s="203">
        <v>245.69</v>
      </c>
      <c r="M34" s="203">
        <v>27.31</v>
      </c>
      <c r="N34" s="203">
        <v>33.65</v>
      </c>
      <c r="O34" s="203">
        <v>0</v>
      </c>
      <c r="P34" s="203">
        <v>38.729999999999997</v>
      </c>
      <c r="Q34" s="203">
        <v>6.47</v>
      </c>
      <c r="R34" s="203">
        <v>12.58</v>
      </c>
      <c r="S34" s="203">
        <v>7.84</v>
      </c>
      <c r="T34" s="203">
        <v>0</v>
      </c>
      <c r="U34" s="203">
        <v>51.78</v>
      </c>
      <c r="V34" s="203">
        <v>6.15</v>
      </c>
      <c r="W34" s="203">
        <v>13.51</v>
      </c>
      <c r="X34" s="203">
        <v>29.18</v>
      </c>
      <c r="Y34" s="203">
        <v>0</v>
      </c>
      <c r="Z34" s="203">
        <v>59.98</v>
      </c>
      <c r="AA34" s="203">
        <v>26.76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5.86</v>
      </c>
      <c r="K35" s="203">
        <v>2.85</v>
      </c>
      <c r="L35" s="203">
        <v>290.19</v>
      </c>
      <c r="M35" s="203">
        <v>27.31</v>
      </c>
      <c r="N35" s="203">
        <v>35.049999999999997</v>
      </c>
      <c r="O35" s="203">
        <v>0</v>
      </c>
      <c r="P35" s="203">
        <v>38.729999999999997</v>
      </c>
      <c r="Q35" s="203">
        <v>6.47</v>
      </c>
      <c r="R35" s="203">
        <v>12.58</v>
      </c>
      <c r="S35" s="203">
        <v>7.84</v>
      </c>
      <c r="T35" s="203">
        <v>0</v>
      </c>
      <c r="U35" s="203">
        <v>51.78</v>
      </c>
      <c r="V35" s="203">
        <v>6.15</v>
      </c>
      <c r="W35" s="203">
        <v>13.51</v>
      </c>
      <c r="X35" s="203">
        <v>29.18</v>
      </c>
      <c r="Y35" s="203">
        <v>0</v>
      </c>
      <c r="Z35" s="203">
        <v>59.98</v>
      </c>
      <c r="AA35" s="203">
        <v>26.76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69.599999999999994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5.86</v>
      </c>
      <c r="K36" s="203">
        <v>2.85</v>
      </c>
      <c r="L36" s="203">
        <v>290.19</v>
      </c>
      <c r="M36" s="203">
        <v>27.31</v>
      </c>
      <c r="N36" s="203">
        <v>35.049999999999997</v>
      </c>
      <c r="O36" s="203">
        <v>0</v>
      </c>
      <c r="P36" s="203">
        <v>38.729999999999997</v>
      </c>
      <c r="Q36" s="203">
        <v>6.47</v>
      </c>
      <c r="R36" s="203">
        <v>12.58</v>
      </c>
      <c r="S36" s="203">
        <v>7.84</v>
      </c>
      <c r="T36" s="203">
        <v>0</v>
      </c>
      <c r="U36" s="203">
        <v>51.78</v>
      </c>
      <c r="V36" s="203">
        <v>6.15</v>
      </c>
      <c r="W36" s="203">
        <v>13.51</v>
      </c>
      <c r="X36" s="203">
        <v>29.18</v>
      </c>
      <c r="Y36" s="203">
        <v>0</v>
      </c>
      <c r="Z36" s="203">
        <v>59.98</v>
      </c>
      <c r="AA36" s="203">
        <v>26.76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69.599999999999994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5.86</v>
      </c>
      <c r="K37" s="203">
        <v>2.85</v>
      </c>
      <c r="L37" s="203">
        <v>249.99</v>
      </c>
      <c r="M37" s="203">
        <v>27.31</v>
      </c>
      <c r="N37" s="203">
        <v>35.049999999999997</v>
      </c>
      <c r="O37" s="203">
        <v>0</v>
      </c>
      <c r="P37" s="203">
        <v>38.729999999999997</v>
      </c>
      <c r="Q37" s="203">
        <v>6.47</v>
      </c>
      <c r="R37" s="203">
        <v>12.59</v>
      </c>
      <c r="S37" s="203">
        <v>7.84</v>
      </c>
      <c r="T37" s="203">
        <v>0</v>
      </c>
      <c r="U37" s="203">
        <v>51.78</v>
      </c>
      <c r="V37" s="203">
        <v>6.15</v>
      </c>
      <c r="W37" s="203">
        <v>13.78</v>
      </c>
      <c r="X37" s="203">
        <v>29.18</v>
      </c>
      <c r="Y37" s="203">
        <v>0</v>
      </c>
      <c r="Z37" s="203">
        <v>59.98</v>
      </c>
      <c r="AA37" s="203">
        <v>26.76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69.599999999999994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5.86</v>
      </c>
      <c r="K38" s="203">
        <v>2.85</v>
      </c>
      <c r="L38" s="203">
        <v>249.99</v>
      </c>
      <c r="M38" s="203">
        <v>27.31</v>
      </c>
      <c r="N38" s="203">
        <v>35.049999999999997</v>
      </c>
      <c r="O38" s="203">
        <v>0</v>
      </c>
      <c r="P38" s="203">
        <v>38.729999999999997</v>
      </c>
      <c r="Q38" s="203">
        <v>6.47</v>
      </c>
      <c r="R38" s="203">
        <v>12.59</v>
      </c>
      <c r="S38" s="203">
        <v>7.84</v>
      </c>
      <c r="T38" s="203">
        <v>0</v>
      </c>
      <c r="U38" s="203">
        <v>51.78</v>
      </c>
      <c r="V38" s="203">
        <v>6.15</v>
      </c>
      <c r="W38" s="203">
        <v>13.78</v>
      </c>
      <c r="X38" s="203">
        <v>29.18</v>
      </c>
      <c r="Y38" s="203">
        <v>0</v>
      </c>
      <c r="Z38" s="203">
        <v>59.98</v>
      </c>
      <c r="AA38" s="203">
        <v>26.76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69.599999999999994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5.86</v>
      </c>
      <c r="K39" s="203">
        <v>2.85</v>
      </c>
      <c r="L39" s="203">
        <v>299.86</v>
      </c>
      <c r="M39" s="203">
        <v>27.31</v>
      </c>
      <c r="N39" s="203">
        <v>35.049999999999997</v>
      </c>
      <c r="O39" s="203">
        <v>0</v>
      </c>
      <c r="P39" s="203">
        <v>38.729999999999997</v>
      </c>
      <c r="Q39" s="203">
        <v>6.47</v>
      </c>
      <c r="R39" s="203">
        <v>12.59</v>
      </c>
      <c r="S39" s="203">
        <v>7.84</v>
      </c>
      <c r="T39" s="203">
        <v>0</v>
      </c>
      <c r="U39" s="203">
        <v>51.78</v>
      </c>
      <c r="V39" s="203">
        <v>6.15</v>
      </c>
      <c r="W39" s="203">
        <v>13.77</v>
      </c>
      <c r="X39" s="203">
        <v>29.18</v>
      </c>
      <c r="Y39" s="203">
        <v>0</v>
      </c>
      <c r="Z39" s="203">
        <v>59.98</v>
      </c>
      <c r="AA39" s="203">
        <v>26.76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69.599999999999994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5.86</v>
      </c>
      <c r="K40" s="203">
        <v>2.85</v>
      </c>
      <c r="L40" s="203">
        <v>319.20999999999998</v>
      </c>
      <c r="M40" s="203">
        <v>27.31</v>
      </c>
      <c r="N40" s="203">
        <v>35.049999999999997</v>
      </c>
      <c r="O40" s="203">
        <v>0</v>
      </c>
      <c r="P40" s="203">
        <v>38.729999999999997</v>
      </c>
      <c r="Q40" s="203">
        <v>6.47</v>
      </c>
      <c r="R40" s="203">
        <v>12.59</v>
      </c>
      <c r="S40" s="203">
        <v>7.84</v>
      </c>
      <c r="T40" s="203">
        <v>0</v>
      </c>
      <c r="U40" s="203">
        <v>51.78</v>
      </c>
      <c r="V40" s="203">
        <v>6.15</v>
      </c>
      <c r="W40" s="203">
        <v>13.77</v>
      </c>
      <c r="X40" s="203">
        <v>29.18</v>
      </c>
      <c r="Y40" s="203">
        <v>0</v>
      </c>
      <c r="Z40" s="203">
        <v>59.98</v>
      </c>
      <c r="AA40" s="203">
        <v>26.76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5.86</v>
      </c>
      <c r="K41" s="203">
        <v>2.85</v>
      </c>
      <c r="L41" s="203">
        <v>396.59</v>
      </c>
      <c r="M41" s="203">
        <v>27.31</v>
      </c>
      <c r="N41" s="203">
        <v>35.049999999999997</v>
      </c>
      <c r="O41" s="203">
        <v>0</v>
      </c>
      <c r="P41" s="203">
        <v>38.729999999999997</v>
      </c>
      <c r="Q41" s="203">
        <v>6.47</v>
      </c>
      <c r="R41" s="203">
        <v>12.59</v>
      </c>
      <c r="S41" s="203">
        <v>7.84</v>
      </c>
      <c r="T41" s="203">
        <v>0</v>
      </c>
      <c r="U41" s="203">
        <v>51.78</v>
      </c>
      <c r="V41" s="203">
        <v>6.15</v>
      </c>
      <c r="W41" s="203">
        <v>13.77</v>
      </c>
      <c r="X41" s="203">
        <v>29.18</v>
      </c>
      <c r="Y41" s="203">
        <v>0</v>
      </c>
      <c r="Z41" s="203">
        <v>59.98</v>
      </c>
      <c r="AA41" s="203">
        <v>26.76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5.86</v>
      </c>
      <c r="K42" s="203">
        <v>2.85</v>
      </c>
      <c r="L42" s="203">
        <v>445.86</v>
      </c>
      <c r="M42" s="203">
        <v>27.31</v>
      </c>
      <c r="N42" s="203">
        <v>35.049999999999997</v>
      </c>
      <c r="O42" s="203">
        <v>0</v>
      </c>
      <c r="P42" s="203">
        <v>38.729999999999997</v>
      </c>
      <c r="Q42" s="203">
        <v>6.47</v>
      </c>
      <c r="R42" s="203">
        <v>12.59</v>
      </c>
      <c r="S42" s="203">
        <v>7.84</v>
      </c>
      <c r="T42" s="203">
        <v>0</v>
      </c>
      <c r="U42" s="203">
        <v>51.78</v>
      </c>
      <c r="V42" s="203">
        <v>6.15</v>
      </c>
      <c r="W42" s="203">
        <v>13.77</v>
      </c>
      <c r="X42" s="203">
        <v>29.18</v>
      </c>
      <c r="Y42" s="203">
        <v>0</v>
      </c>
      <c r="Z42" s="203">
        <v>59.98</v>
      </c>
      <c r="AA42" s="203">
        <v>26.76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5.86</v>
      </c>
      <c r="K43" s="203">
        <v>2.85</v>
      </c>
      <c r="L43" s="203">
        <v>445.86</v>
      </c>
      <c r="M43" s="203">
        <v>27.31</v>
      </c>
      <c r="N43" s="203">
        <v>35.049999999999997</v>
      </c>
      <c r="O43" s="203">
        <v>0</v>
      </c>
      <c r="P43" s="203">
        <v>38.729999999999997</v>
      </c>
      <c r="Q43" s="203">
        <v>6.47</v>
      </c>
      <c r="R43" s="203">
        <v>12.58</v>
      </c>
      <c r="S43" s="203">
        <v>7.84</v>
      </c>
      <c r="T43" s="203">
        <v>0</v>
      </c>
      <c r="U43" s="203">
        <v>51.78</v>
      </c>
      <c r="V43" s="203">
        <v>6.15</v>
      </c>
      <c r="W43" s="203">
        <v>13.77</v>
      </c>
      <c r="X43" s="203">
        <v>29.18</v>
      </c>
      <c r="Y43" s="203">
        <v>0</v>
      </c>
      <c r="Z43" s="203">
        <v>59.98</v>
      </c>
      <c r="AA43" s="203">
        <v>26.76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5.86</v>
      </c>
      <c r="K44" s="203">
        <v>2.85</v>
      </c>
      <c r="L44" s="203">
        <v>445.86</v>
      </c>
      <c r="M44" s="203">
        <v>27.31</v>
      </c>
      <c r="N44" s="203">
        <v>35.049999999999997</v>
      </c>
      <c r="O44" s="203">
        <v>0</v>
      </c>
      <c r="P44" s="203">
        <v>38.729999999999997</v>
      </c>
      <c r="Q44" s="203">
        <v>6.47</v>
      </c>
      <c r="R44" s="203">
        <v>12.58</v>
      </c>
      <c r="S44" s="203">
        <v>7.84</v>
      </c>
      <c r="T44" s="203">
        <v>0</v>
      </c>
      <c r="U44" s="203">
        <v>51.78</v>
      </c>
      <c r="V44" s="203">
        <v>6.15</v>
      </c>
      <c r="W44" s="203">
        <v>13.77</v>
      </c>
      <c r="X44" s="203">
        <v>29.18</v>
      </c>
      <c r="Y44" s="203">
        <v>0</v>
      </c>
      <c r="Z44" s="203">
        <v>59.98</v>
      </c>
      <c r="AA44" s="203">
        <v>26.76</v>
      </c>
      <c r="AB44" s="203">
        <v>0</v>
      </c>
      <c r="AC44" s="203">
        <v>8.15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5.72</v>
      </c>
      <c r="K45" s="203">
        <v>2.85</v>
      </c>
      <c r="L45" s="203">
        <v>445.86</v>
      </c>
      <c r="M45" s="203">
        <v>27.31</v>
      </c>
      <c r="N45" s="203">
        <v>35.049999999999997</v>
      </c>
      <c r="O45" s="203">
        <v>0</v>
      </c>
      <c r="P45" s="203">
        <v>38.729999999999997</v>
      </c>
      <c r="Q45" s="203">
        <v>6.47</v>
      </c>
      <c r="R45" s="203">
        <v>12.58</v>
      </c>
      <c r="S45" s="203">
        <v>7.84</v>
      </c>
      <c r="T45" s="203">
        <v>0</v>
      </c>
      <c r="U45" s="203">
        <v>51.78</v>
      </c>
      <c r="V45" s="203">
        <v>6.15</v>
      </c>
      <c r="W45" s="203">
        <v>13.77</v>
      </c>
      <c r="X45" s="203">
        <v>29.18</v>
      </c>
      <c r="Y45" s="203">
        <v>0</v>
      </c>
      <c r="Z45" s="203">
        <v>59.98</v>
      </c>
      <c r="AA45" s="203">
        <v>26.76</v>
      </c>
      <c r="AB45" s="203">
        <v>0</v>
      </c>
      <c r="AC45" s="203">
        <v>8.15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5.72</v>
      </c>
      <c r="K46" s="203">
        <v>2.85</v>
      </c>
      <c r="L46" s="203">
        <v>445.86</v>
      </c>
      <c r="M46" s="203">
        <v>27.31</v>
      </c>
      <c r="N46" s="203">
        <v>35.049999999999997</v>
      </c>
      <c r="O46" s="203">
        <v>0</v>
      </c>
      <c r="P46" s="203">
        <v>38.729999999999997</v>
      </c>
      <c r="Q46" s="203">
        <v>6.47</v>
      </c>
      <c r="R46" s="203">
        <v>12.58</v>
      </c>
      <c r="S46" s="203">
        <v>7.84</v>
      </c>
      <c r="T46" s="203">
        <v>0</v>
      </c>
      <c r="U46" s="203">
        <v>51.78</v>
      </c>
      <c r="V46" s="203">
        <v>6.15</v>
      </c>
      <c r="W46" s="203">
        <v>13.77</v>
      </c>
      <c r="X46" s="203">
        <v>29.18</v>
      </c>
      <c r="Y46" s="203">
        <v>0</v>
      </c>
      <c r="Z46" s="203">
        <v>59.98</v>
      </c>
      <c r="AA46" s="203">
        <v>26.76</v>
      </c>
      <c r="AB46" s="203">
        <v>0</v>
      </c>
      <c r="AC46" s="203">
        <v>8.15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5.53</v>
      </c>
      <c r="K47" s="203">
        <v>2.85</v>
      </c>
      <c r="L47" s="203">
        <v>445.86</v>
      </c>
      <c r="M47" s="203">
        <v>27.31</v>
      </c>
      <c r="N47" s="203">
        <v>35.049999999999997</v>
      </c>
      <c r="O47" s="203">
        <v>0</v>
      </c>
      <c r="P47" s="203">
        <v>40.96</v>
      </c>
      <c r="Q47" s="203">
        <v>6.47</v>
      </c>
      <c r="R47" s="203">
        <v>12.58</v>
      </c>
      <c r="S47" s="203">
        <v>7.84</v>
      </c>
      <c r="T47" s="203">
        <v>0</v>
      </c>
      <c r="U47" s="203">
        <v>51.78</v>
      </c>
      <c r="V47" s="203">
        <v>6.15</v>
      </c>
      <c r="W47" s="203">
        <v>13.77</v>
      </c>
      <c r="X47" s="203">
        <v>29.18</v>
      </c>
      <c r="Y47" s="203">
        <v>0</v>
      </c>
      <c r="Z47" s="203">
        <v>59.98</v>
      </c>
      <c r="AA47" s="203">
        <v>26.76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5.53</v>
      </c>
      <c r="K48" s="203">
        <v>2.85</v>
      </c>
      <c r="L48" s="203">
        <v>445.86</v>
      </c>
      <c r="M48" s="203">
        <v>27.31</v>
      </c>
      <c r="N48" s="203">
        <v>35.049999999999997</v>
      </c>
      <c r="O48" s="203">
        <v>0</v>
      </c>
      <c r="P48" s="203">
        <v>40.96</v>
      </c>
      <c r="Q48" s="203">
        <v>6.47</v>
      </c>
      <c r="R48" s="203">
        <v>12.58</v>
      </c>
      <c r="S48" s="203">
        <v>7.84</v>
      </c>
      <c r="T48" s="203">
        <v>0</v>
      </c>
      <c r="U48" s="203">
        <v>51.78</v>
      </c>
      <c r="V48" s="203">
        <v>6.15</v>
      </c>
      <c r="W48" s="203">
        <v>13.77</v>
      </c>
      <c r="X48" s="203">
        <v>29.18</v>
      </c>
      <c r="Y48" s="203">
        <v>0</v>
      </c>
      <c r="Z48" s="203">
        <v>59.98</v>
      </c>
      <c r="AA48" s="203">
        <v>26.76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5.53</v>
      </c>
      <c r="K49" s="203">
        <v>2.85</v>
      </c>
      <c r="L49" s="203">
        <v>445.86</v>
      </c>
      <c r="M49" s="203">
        <v>27.31</v>
      </c>
      <c r="N49" s="203">
        <v>35.049999999999997</v>
      </c>
      <c r="O49" s="203">
        <v>0</v>
      </c>
      <c r="P49" s="203">
        <v>40.96</v>
      </c>
      <c r="Q49" s="203">
        <v>6.47</v>
      </c>
      <c r="R49" s="203">
        <v>12.58</v>
      </c>
      <c r="S49" s="203">
        <v>7.84</v>
      </c>
      <c r="T49" s="203">
        <v>0</v>
      </c>
      <c r="U49" s="203">
        <v>51.78</v>
      </c>
      <c r="V49" s="203">
        <v>6.15</v>
      </c>
      <c r="W49" s="203">
        <v>13.77</v>
      </c>
      <c r="X49" s="203">
        <v>29.18</v>
      </c>
      <c r="Y49" s="203">
        <v>0</v>
      </c>
      <c r="Z49" s="203">
        <v>59.98</v>
      </c>
      <c r="AA49" s="203">
        <v>26.76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5.53</v>
      </c>
      <c r="K50" s="203">
        <v>2.85</v>
      </c>
      <c r="L50" s="203">
        <v>445.86</v>
      </c>
      <c r="M50" s="203">
        <v>27.31</v>
      </c>
      <c r="N50" s="203">
        <v>35.049999999999997</v>
      </c>
      <c r="O50" s="203">
        <v>0</v>
      </c>
      <c r="P50" s="203">
        <v>40.96</v>
      </c>
      <c r="Q50" s="203">
        <v>6.47</v>
      </c>
      <c r="R50" s="203">
        <v>12.58</v>
      </c>
      <c r="S50" s="203">
        <v>7.84</v>
      </c>
      <c r="T50" s="203">
        <v>0</v>
      </c>
      <c r="U50" s="203">
        <v>51.78</v>
      </c>
      <c r="V50" s="203">
        <v>6.15</v>
      </c>
      <c r="W50" s="203">
        <v>13.77</v>
      </c>
      <c r="X50" s="203">
        <v>29.18</v>
      </c>
      <c r="Y50" s="203">
        <v>0</v>
      </c>
      <c r="Z50" s="203">
        <v>59.98</v>
      </c>
      <c r="AA50" s="203">
        <v>26.76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5.53</v>
      </c>
      <c r="K51" s="203">
        <v>2.85</v>
      </c>
      <c r="L51" s="203">
        <v>445.86</v>
      </c>
      <c r="M51" s="203">
        <v>27.31</v>
      </c>
      <c r="N51" s="203">
        <v>35.049999999999997</v>
      </c>
      <c r="O51" s="203">
        <v>0</v>
      </c>
      <c r="P51" s="203">
        <v>40.96</v>
      </c>
      <c r="Q51" s="203">
        <v>6.47</v>
      </c>
      <c r="R51" s="203">
        <v>12.59</v>
      </c>
      <c r="S51" s="203">
        <v>7.83</v>
      </c>
      <c r="T51" s="203">
        <v>0</v>
      </c>
      <c r="U51" s="203">
        <v>51.78</v>
      </c>
      <c r="V51" s="203">
        <v>6.15</v>
      </c>
      <c r="W51" s="203">
        <v>13.77</v>
      </c>
      <c r="X51" s="203">
        <v>29.18</v>
      </c>
      <c r="Y51" s="203">
        <v>0</v>
      </c>
      <c r="Z51" s="203">
        <v>59.98</v>
      </c>
      <c r="AA51" s="203">
        <v>26.88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5.53</v>
      </c>
      <c r="K52" s="203">
        <v>2.85</v>
      </c>
      <c r="L52" s="203">
        <v>445.86</v>
      </c>
      <c r="M52" s="203">
        <v>27.31</v>
      </c>
      <c r="N52" s="203">
        <v>35.049999999999997</v>
      </c>
      <c r="O52" s="203">
        <v>0</v>
      </c>
      <c r="P52" s="203">
        <v>40.96</v>
      </c>
      <c r="Q52" s="203">
        <v>6.47</v>
      </c>
      <c r="R52" s="203">
        <v>12.59</v>
      </c>
      <c r="S52" s="203">
        <v>7.83</v>
      </c>
      <c r="T52" s="203">
        <v>0</v>
      </c>
      <c r="U52" s="203">
        <v>51.78</v>
      </c>
      <c r="V52" s="203">
        <v>6.15</v>
      </c>
      <c r="W52" s="203">
        <v>13.77</v>
      </c>
      <c r="X52" s="203">
        <v>29.18</v>
      </c>
      <c r="Y52" s="203">
        <v>0</v>
      </c>
      <c r="Z52" s="203">
        <v>59.98</v>
      </c>
      <c r="AA52" s="203">
        <v>26.88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5.53</v>
      </c>
      <c r="K53" s="203">
        <v>2.85</v>
      </c>
      <c r="L53" s="203">
        <v>445.86</v>
      </c>
      <c r="M53" s="203">
        <v>27.31</v>
      </c>
      <c r="N53" s="203">
        <v>35.049999999999997</v>
      </c>
      <c r="O53" s="203">
        <v>0</v>
      </c>
      <c r="P53" s="203">
        <v>40.96</v>
      </c>
      <c r="Q53" s="203">
        <v>6.47</v>
      </c>
      <c r="R53" s="203">
        <v>12.59</v>
      </c>
      <c r="S53" s="203">
        <v>7.83</v>
      </c>
      <c r="T53" s="203">
        <v>0</v>
      </c>
      <c r="U53" s="203">
        <v>51.78</v>
      </c>
      <c r="V53" s="203">
        <v>6.15</v>
      </c>
      <c r="W53" s="203">
        <v>13.77</v>
      </c>
      <c r="X53" s="203">
        <v>29.18</v>
      </c>
      <c r="Y53" s="203">
        <v>0</v>
      </c>
      <c r="Z53" s="203">
        <v>59.98</v>
      </c>
      <c r="AA53" s="203">
        <v>26.88</v>
      </c>
      <c r="AB53" s="203">
        <v>0</v>
      </c>
      <c r="AC53" s="203">
        <v>7.92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5.53</v>
      </c>
      <c r="K54" s="203">
        <v>2.85</v>
      </c>
      <c r="L54" s="203">
        <v>445.86</v>
      </c>
      <c r="M54" s="203">
        <v>27.31</v>
      </c>
      <c r="N54" s="203">
        <v>35.049999999999997</v>
      </c>
      <c r="O54" s="203">
        <v>0</v>
      </c>
      <c r="P54" s="203">
        <v>40.96</v>
      </c>
      <c r="Q54" s="203">
        <v>6.47</v>
      </c>
      <c r="R54" s="203">
        <v>12.59</v>
      </c>
      <c r="S54" s="203">
        <v>7.83</v>
      </c>
      <c r="T54" s="203">
        <v>0</v>
      </c>
      <c r="U54" s="203">
        <v>51.78</v>
      </c>
      <c r="V54" s="203">
        <v>6.15</v>
      </c>
      <c r="W54" s="203">
        <v>13.77</v>
      </c>
      <c r="X54" s="203">
        <v>29.18</v>
      </c>
      <c r="Y54" s="203">
        <v>0</v>
      </c>
      <c r="Z54" s="203">
        <v>59.98</v>
      </c>
      <c r="AA54" s="203">
        <v>26.88</v>
      </c>
      <c r="AB54" s="203">
        <v>0</v>
      </c>
      <c r="AC54" s="203">
        <v>7.92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5.53</v>
      </c>
      <c r="K55" s="203">
        <v>2.85</v>
      </c>
      <c r="L55" s="203">
        <v>335</v>
      </c>
      <c r="M55" s="203">
        <v>27.31</v>
      </c>
      <c r="N55" s="203">
        <v>35.049999999999997</v>
      </c>
      <c r="O55" s="203">
        <v>0</v>
      </c>
      <c r="P55" s="203">
        <v>40.96</v>
      </c>
      <c r="Q55" s="203">
        <v>6.47</v>
      </c>
      <c r="R55" s="203">
        <v>12.59</v>
      </c>
      <c r="S55" s="203">
        <v>7.83</v>
      </c>
      <c r="T55" s="203">
        <v>0</v>
      </c>
      <c r="U55" s="203">
        <v>51.78</v>
      </c>
      <c r="V55" s="203">
        <v>6.15</v>
      </c>
      <c r="W55" s="203">
        <v>13.77</v>
      </c>
      <c r="X55" s="203">
        <v>29.18</v>
      </c>
      <c r="Y55" s="203">
        <v>0</v>
      </c>
      <c r="Z55" s="203">
        <v>59.98</v>
      </c>
      <c r="AA55" s="203">
        <v>26.76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5.53</v>
      </c>
      <c r="K56" s="203">
        <v>2.85</v>
      </c>
      <c r="L56" s="203">
        <v>324.05</v>
      </c>
      <c r="M56" s="203">
        <v>27.31</v>
      </c>
      <c r="N56" s="203">
        <v>35.049999999999997</v>
      </c>
      <c r="O56" s="203">
        <v>0</v>
      </c>
      <c r="P56" s="203">
        <v>40.96</v>
      </c>
      <c r="Q56" s="203">
        <v>6.47</v>
      </c>
      <c r="R56" s="203">
        <v>12.59</v>
      </c>
      <c r="S56" s="203">
        <v>7.83</v>
      </c>
      <c r="T56" s="203">
        <v>0</v>
      </c>
      <c r="U56" s="203">
        <v>51.78</v>
      </c>
      <c r="V56" s="203">
        <v>6.15</v>
      </c>
      <c r="W56" s="203">
        <v>13.77</v>
      </c>
      <c r="X56" s="203">
        <v>29.18</v>
      </c>
      <c r="Y56" s="203">
        <v>0</v>
      </c>
      <c r="Z56" s="203">
        <v>59.98</v>
      </c>
      <c r="AA56" s="203">
        <v>26.76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5.53</v>
      </c>
      <c r="K57" s="203">
        <v>2.85</v>
      </c>
      <c r="L57" s="203">
        <v>324.05</v>
      </c>
      <c r="M57" s="203">
        <v>27.31</v>
      </c>
      <c r="N57" s="203">
        <v>35.049999999999997</v>
      </c>
      <c r="O57" s="203">
        <v>0</v>
      </c>
      <c r="P57" s="203">
        <v>40.96</v>
      </c>
      <c r="Q57" s="203">
        <v>6.47</v>
      </c>
      <c r="R57" s="203">
        <v>12.59</v>
      </c>
      <c r="S57" s="203">
        <v>7.83</v>
      </c>
      <c r="T57" s="203">
        <v>0</v>
      </c>
      <c r="U57" s="203">
        <v>51.78</v>
      </c>
      <c r="V57" s="203">
        <v>6.15</v>
      </c>
      <c r="W57" s="203">
        <v>13.77</v>
      </c>
      <c r="X57" s="203">
        <v>29.18</v>
      </c>
      <c r="Y57" s="203">
        <v>0</v>
      </c>
      <c r="Z57" s="203">
        <v>59.98</v>
      </c>
      <c r="AA57" s="203">
        <v>26.76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5.53</v>
      </c>
      <c r="K58" s="203">
        <v>2.85</v>
      </c>
      <c r="L58" s="203">
        <v>386.92</v>
      </c>
      <c r="M58" s="203">
        <v>27.31</v>
      </c>
      <c r="N58" s="203">
        <v>35.049999999999997</v>
      </c>
      <c r="O58" s="203">
        <v>0</v>
      </c>
      <c r="P58" s="203">
        <v>40.96</v>
      </c>
      <c r="Q58" s="203">
        <v>6.47</v>
      </c>
      <c r="R58" s="203">
        <v>12.59</v>
      </c>
      <c r="S58" s="203">
        <v>7.83</v>
      </c>
      <c r="T58" s="203">
        <v>0</v>
      </c>
      <c r="U58" s="203">
        <v>51.78</v>
      </c>
      <c r="V58" s="203">
        <v>6.15</v>
      </c>
      <c r="W58" s="203">
        <v>13.77</v>
      </c>
      <c r="X58" s="203">
        <v>29.18</v>
      </c>
      <c r="Y58" s="203">
        <v>0</v>
      </c>
      <c r="Z58" s="203">
        <v>59.98</v>
      </c>
      <c r="AA58" s="203">
        <v>26.76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5.53</v>
      </c>
      <c r="K59" s="203">
        <v>2.85</v>
      </c>
      <c r="L59" s="203">
        <v>445.86</v>
      </c>
      <c r="M59" s="203">
        <v>27.31</v>
      </c>
      <c r="N59" s="203">
        <v>35.049999999999997</v>
      </c>
      <c r="O59" s="203">
        <v>0</v>
      </c>
      <c r="P59" s="203">
        <v>40.96</v>
      </c>
      <c r="Q59" s="203">
        <v>6.47</v>
      </c>
      <c r="R59" s="203">
        <v>12.59</v>
      </c>
      <c r="S59" s="203">
        <v>7.83</v>
      </c>
      <c r="T59" s="203">
        <v>0</v>
      </c>
      <c r="U59" s="203">
        <v>51.78</v>
      </c>
      <c r="V59" s="203">
        <v>6.15</v>
      </c>
      <c r="W59" s="203">
        <v>13.77</v>
      </c>
      <c r="X59" s="203">
        <v>29.18</v>
      </c>
      <c r="Y59" s="203">
        <v>0</v>
      </c>
      <c r="Z59" s="203">
        <v>59.98</v>
      </c>
      <c r="AA59" s="203">
        <v>26.76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5.53</v>
      </c>
      <c r="K60" s="203">
        <v>2.85</v>
      </c>
      <c r="L60" s="203">
        <v>445.86</v>
      </c>
      <c r="M60" s="203">
        <v>27.31</v>
      </c>
      <c r="N60" s="203">
        <v>35.049999999999997</v>
      </c>
      <c r="O60" s="203">
        <v>0</v>
      </c>
      <c r="P60" s="203">
        <v>40.96</v>
      </c>
      <c r="Q60" s="203">
        <v>6.47</v>
      </c>
      <c r="R60" s="203">
        <v>12.58</v>
      </c>
      <c r="S60" s="203">
        <v>7.84</v>
      </c>
      <c r="T60" s="203">
        <v>0</v>
      </c>
      <c r="U60" s="203">
        <v>51.78</v>
      </c>
      <c r="V60" s="203">
        <v>6.15</v>
      </c>
      <c r="W60" s="203">
        <v>13.77</v>
      </c>
      <c r="X60" s="203">
        <v>29.18</v>
      </c>
      <c r="Y60" s="203">
        <v>0</v>
      </c>
      <c r="Z60" s="203">
        <v>59.98</v>
      </c>
      <c r="AA60" s="203">
        <v>26.76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5.53</v>
      </c>
      <c r="K61" s="203">
        <v>2.85</v>
      </c>
      <c r="L61" s="203">
        <v>445.86</v>
      </c>
      <c r="M61" s="203">
        <v>27.31</v>
      </c>
      <c r="N61" s="203">
        <v>35.049999999999997</v>
      </c>
      <c r="O61" s="203">
        <v>0</v>
      </c>
      <c r="P61" s="203">
        <v>40.96</v>
      </c>
      <c r="Q61" s="203">
        <v>6.47</v>
      </c>
      <c r="R61" s="203">
        <v>12.58</v>
      </c>
      <c r="S61" s="203">
        <v>7.84</v>
      </c>
      <c r="T61" s="203">
        <v>0</v>
      </c>
      <c r="U61" s="203">
        <v>51.78</v>
      </c>
      <c r="V61" s="203">
        <v>6.15</v>
      </c>
      <c r="W61" s="203">
        <v>13.77</v>
      </c>
      <c r="X61" s="203">
        <v>29.18</v>
      </c>
      <c r="Y61" s="203">
        <v>0</v>
      </c>
      <c r="Z61" s="203">
        <v>59.98</v>
      </c>
      <c r="AA61" s="203">
        <v>26.76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5.53</v>
      </c>
      <c r="K62" s="203">
        <v>2.85</v>
      </c>
      <c r="L62" s="203">
        <v>445.86</v>
      </c>
      <c r="M62" s="203">
        <v>27.31</v>
      </c>
      <c r="N62" s="203">
        <v>35.049999999999997</v>
      </c>
      <c r="O62" s="203">
        <v>0</v>
      </c>
      <c r="P62" s="203">
        <v>40.96</v>
      </c>
      <c r="Q62" s="203">
        <v>6.47</v>
      </c>
      <c r="R62" s="203">
        <v>12.58</v>
      </c>
      <c r="S62" s="203">
        <v>7.84</v>
      </c>
      <c r="T62" s="203">
        <v>0</v>
      </c>
      <c r="U62" s="203">
        <v>51.78</v>
      </c>
      <c r="V62" s="203">
        <v>6.15</v>
      </c>
      <c r="W62" s="203">
        <v>13.77</v>
      </c>
      <c r="X62" s="203">
        <v>29.18</v>
      </c>
      <c r="Y62" s="203">
        <v>0</v>
      </c>
      <c r="Z62" s="203">
        <v>59.98</v>
      </c>
      <c r="AA62" s="203">
        <v>26.76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5.53</v>
      </c>
      <c r="K63" s="203">
        <v>2.85</v>
      </c>
      <c r="L63" s="203">
        <v>445.86</v>
      </c>
      <c r="M63" s="203">
        <v>27.31</v>
      </c>
      <c r="N63" s="203">
        <v>35.049999999999997</v>
      </c>
      <c r="O63" s="203">
        <v>0</v>
      </c>
      <c r="P63" s="203">
        <v>40.96</v>
      </c>
      <c r="Q63" s="203">
        <v>6.47</v>
      </c>
      <c r="R63" s="203">
        <v>12.58</v>
      </c>
      <c r="S63" s="203">
        <v>7.84</v>
      </c>
      <c r="T63" s="203">
        <v>0</v>
      </c>
      <c r="U63" s="203">
        <v>51.78</v>
      </c>
      <c r="V63" s="203">
        <v>6.15</v>
      </c>
      <c r="W63" s="203">
        <v>13.77</v>
      </c>
      <c r="X63" s="203">
        <v>29.18</v>
      </c>
      <c r="Y63" s="203">
        <v>0</v>
      </c>
      <c r="Z63" s="203">
        <v>59.98</v>
      </c>
      <c r="AA63" s="203">
        <v>26.76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5.53</v>
      </c>
      <c r="K64" s="203">
        <v>2.85</v>
      </c>
      <c r="L64" s="203">
        <v>445.86</v>
      </c>
      <c r="M64" s="203">
        <v>27.31</v>
      </c>
      <c r="N64" s="203">
        <v>35.049999999999997</v>
      </c>
      <c r="O64" s="203">
        <v>0</v>
      </c>
      <c r="P64" s="203">
        <v>40.96</v>
      </c>
      <c r="Q64" s="203">
        <v>6.47</v>
      </c>
      <c r="R64" s="203">
        <v>12.58</v>
      </c>
      <c r="S64" s="203">
        <v>7.84</v>
      </c>
      <c r="T64" s="203">
        <v>0</v>
      </c>
      <c r="U64" s="203">
        <v>51.78</v>
      </c>
      <c r="V64" s="203">
        <v>6.15</v>
      </c>
      <c r="W64" s="203">
        <v>13.77</v>
      </c>
      <c r="X64" s="203">
        <v>29.18</v>
      </c>
      <c r="Y64" s="203">
        <v>0</v>
      </c>
      <c r="Z64" s="203">
        <v>59.98</v>
      </c>
      <c r="AA64" s="203">
        <v>26.76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5.53</v>
      </c>
      <c r="K65" s="203">
        <v>2.85</v>
      </c>
      <c r="L65" s="203">
        <v>445.86</v>
      </c>
      <c r="M65" s="203">
        <v>27.31</v>
      </c>
      <c r="N65" s="203">
        <v>35.049999999999997</v>
      </c>
      <c r="O65" s="203">
        <v>0</v>
      </c>
      <c r="P65" s="203">
        <v>40.29</v>
      </c>
      <c r="Q65" s="203">
        <v>6.47</v>
      </c>
      <c r="R65" s="203">
        <v>12.58</v>
      </c>
      <c r="S65" s="203">
        <v>7.84</v>
      </c>
      <c r="T65" s="203">
        <v>0</v>
      </c>
      <c r="U65" s="203">
        <v>51.78</v>
      </c>
      <c r="V65" s="203">
        <v>6.15</v>
      </c>
      <c r="W65" s="203">
        <v>13.77</v>
      </c>
      <c r="X65" s="203">
        <v>29.18</v>
      </c>
      <c r="Y65" s="203">
        <v>0</v>
      </c>
      <c r="Z65" s="203">
        <v>59.98</v>
      </c>
      <c r="AA65" s="203">
        <v>0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5.53</v>
      </c>
      <c r="K66" s="203">
        <v>2.85</v>
      </c>
      <c r="L66" s="203">
        <v>445.86</v>
      </c>
      <c r="M66" s="203">
        <v>27.31</v>
      </c>
      <c r="N66" s="203">
        <v>35.049999999999997</v>
      </c>
      <c r="O66" s="203">
        <v>0</v>
      </c>
      <c r="P66" s="203">
        <v>40.29</v>
      </c>
      <c r="Q66" s="203">
        <v>6.47</v>
      </c>
      <c r="R66" s="203">
        <v>12.58</v>
      </c>
      <c r="S66" s="203">
        <v>7.84</v>
      </c>
      <c r="T66" s="203">
        <v>0</v>
      </c>
      <c r="U66" s="203">
        <v>51.78</v>
      </c>
      <c r="V66" s="203">
        <v>6.15</v>
      </c>
      <c r="W66" s="203">
        <v>13.77</v>
      </c>
      <c r="X66" s="203">
        <v>29.18</v>
      </c>
      <c r="Y66" s="203">
        <v>0</v>
      </c>
      <c r="Z66" s="203">
        <v>59.98</v>
      </c>
      <c r="AA66" s="203">
        <v>0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5.53</v>
      </c>
      <c r="K67" s="203">
        <v>2.85</v>
      </c>
      <c r="L67" s="203">
        <v>445.86</v>
      </c>
      <c r="M67" s="203">
        <v>27.31</v>
      </c>
      <c r="N67" s="203">
        <v>35.049999999999997</v>
      </c>
      <c r="O67" s="203">
        <v>0</v>
      </c>
      <c r="P67" s="203">
        <v>40.29</v>
      </c>
      <c r="Q67" s="203">
        <v>6.47</v>
      </c>
      <c r="R67" s="203">
        <v>12.58</v>
      </c>
      <c r="S67" s="203">
        <v>7.84</v>
      </c>
      <c r="T67" s="203">
        <v>0</v>
      </c>
      <c r="U67" s="203">
        <v>51.78</v>
      </c>
      <c r="V67" s="203">
        <v>6.15</v>
      </c>
      <c r="W67" s="203">
        <v>13.77</v>
      </c>
      <c r="X67" s="203">
        <v>29.18</v>
      </c>
      <c r="Y67" s="203">
        <v>0</v>
      </c>
      <c r="Z67" s="203">
        <v>59.98</v>
      </c>
      <c r="AA67" s="203">
        <v>0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5.53</v>
      </c>
      <c r="K68" s="203">
        <v>2.85</v>
      </c>
      <c r="L68" s="203">
        <v>445.86</v>
      </c>
      <c r="M68" s="203">
        <v>27.31</v>
      </c>
      <c r="N68" s="203">
        <v>35.049999999999997</v>
      </c>
      <c r="O68" s="203">
        <v>0</v>
      </c>
      <c r="P68" s="203">
        <v>40.29</v>
      </c>
      <c r="Q68" s="203">
        <v>6.47</v>
      </c>
      <c r="R68" s="203">
        <v>12.58</v>
      </c>
      <c r="S68" s="203">
        <v>7.84</v>
      </c>
      <c r="T68" s="203">
        <v>0</v>
      </c>
      <c r="U68" s="203">
        <v>51.78</v>
      </c>
      <c r="V68" s="203">
        <v>6.15</v>
      </c>
      <c r="W68" s="203">
        <v>13.77</v>
      </c>
      <c r="X68" s="203">
        <v>29.18</v>
      </c>
      <c r="Y68" s="203">
        <v>0</v>
      </c>
      <c r="Z68" s="203">
        <v>59.98</v>
      </c>
      <c r="AA68" s="203">
        <v>0</v>
      </c>
      <c r="AB68" s="203">
        <v>0</v>
      </c>
      <c r="AC68" s="203">
        <v>7.92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5.53</v>
      </c>
      <c r="K69" s="203">
        <v>2.85</v>
      </c>
      <c r="L69" s="203">
        <v>445.86</v>
      </c>
      <c r="M69" s="203">
        <v>27.31</v>
      </c>
      <c r="N69" s="203">
        <v>35.049999999999997</v>
      </c>
      <c r="O69" s="203">
        <v>0</v>
      </c>
      <c r="P69" s="203">
        <v>40.29</v>
      </c>
      <c r="Q69" s="203">
        <v>6.47</v>
      </c>
      <c r="R69" s="203">
        <v>12.58</v>
      </c>
      <c r="S69" s="203">
        <v>7.84</v>
      </c>
      <c r="T69" s="203">
        <v>0</v>
      </c>
      <c r="U69" s="203">
        <v>51.78</v>
      </c>
      <c r="V69" s="203">
        <v>4.2300000000000004</v>
      </c>
      <c r="W69" s="203">
        <v>13.77</v>
      </c>
      <c r="X69" s="203">
        <v>29.18</v>
      </c>
      <c r="Y69" s="203">
        <v>0</v>
      </c>
      <c r="Z69" s="203">
        <v>59.98</v>
      </c>
      <c r="AA69" s="203">
        <v>0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5.53</v>
      </c>
      <c r="K70" s="203">
        <v>2.85</v>
      </c>
      <c r="L70" s="203">
        <v>445.86</v>
      </c>
      <c r="M70" s="203">
        <v>27.31</v>
      </c>
      <c r="N70" s="203">
        <v>35.049999999999997</v>
      </c>
      <c r="O70" s="203">
        <v>0</v>
      </c>
      <c r="P70" s="203">
        <v>40.29</v>
      </c>
      <c r="Q70" s="203">
        <v>6.47</v>
      </c>
      <c r="R70" s="203">
        <v>12.58</v>
      </c>
      <c r="S70" s="203">
        <v>7.84</v>
      </c>
      <c r="T70" s="203">
        <v>0</v>
      </c>
      <c r="U70" s="203">
        <v>51.78</v>
      </c>
      <c r="V70" s="203">
        <v>4.2300000000000004</v>
      </c>
      <c r="W70" s="203">
        <v>13.77</v>
      </c>
      <c r="X70" s="203">
        <v>29.18</v>
      </c>
      <c r="Y70" s="203">
        <v>0</v>
      </c>
      <c r="Z70" s="203">
        <v>59.98</v>
      </c>
      <c r="AA70" s="203">
        <v>0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5.53</v>
      </c>
      <c r="K71" s="203">
        <v>2.85</v>
      </c>
      <c r="L71" s="203">
        <v>445.86</v>
      </c>
      <c r="M71" s="203">
        <v>27.31</v>
      </c>
      <c r="N71" s="203">
        <v>35.049999999999997</v>
      </c>
      <c r="O71" s="203">
        <v>0</v>
      </c>
      <c r="P71" s="203">
        <v>40.29</v>
      </c>
      <c r="Q71" s="203">
        <v>6.47</v>
      </c>
      <c r="R71" s="203">
        <v>12.58</v>
      </c>
      <c r="S71" s="203">
        <v>7.84</v>
      </c>
      <c r="T71" s="203">
        <v>0</v>
      </c>
      <c r="U71" s="203">
        <v>51.78</v>
      </c>
      <c r="V71" s="203">
        <v>4.2300000000000004</v>
      </c>
      <c r="W71" s="203">
        <v>13.77</v>
      </c>
      <c r="X71" s="203">
        <v>29.18</v>
      </c>
      <c r="Y71" s="203">
        <v>0</v>
      </c>
      <c r="Z71" s="203">
        <v>59.98</v>
      </c>
      <c r="AA71" s="203">
        <v>0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5.53</v>
      </c>
      <c r="K72" s="203">
        <v>2.85</v>
      </c>
      <c r="L72" s="203">
        <v>445.86</v>
      </c>
      <c r="M72" s="203">
        <v>27.31</v>
      </c>
      <c r="N72" s="203">
        <v>35.049999999999997</v>
      </c>
      <c r="O72" s="203">
        <v>0</v>
      </c>
      <c r="P72" s="203">
        <v>40.29</v>
      </c>
      <c r="Q72" s="203">
        <v>6.47</v>
      </c>
      <c r="R72" s="203">
        <v>12.58</v>
      </c>
      <c r="S72" s="203">
        <v>7.84</v>
      </c>
      <c r="T72" s="203">
        <v>0</v>
      </c>
      <c r="U72" s="203">
        <v>51.78</v>
      </c>
      <c r="V72" s="203">
        <v>4.2300000000000004</v>
      </c>
      <c r="W72" s="203">
        <v>13.77</v>
      </c>
      <c r="X72" s="203">
        <v>29.18</v>
      </c>
      <c r="Y72" s="203">
        <v>0</v>
      </c>
      <c r="Z72" s="203">
        <v>59.98</v>
      </c>
      <c r="AA72" s="203">
        <v>0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14.86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5.53</v>
      </c>
      <c r="K73" s="203">
        <v>2.85</v>
      </c>
      <c r="L73" s="203">
        <v>445.86</v>
      </c>
      <c r="M73" s="203">
        <v>27.31</v>
      </c>
      <c r="N73" s="203">
        <v>35.049999999999997</v>
      </c>
      <c r="O73" s="203">
        <v>0</v>
      </c>
      <c r="P73" s="203">
        <v>40.729999999999997</v>
      </c>
      <c r="Q73" s="203">
        <v>6.47</v>
      </c>
      <c r="R73" s="203">
        <v>12.58</v>
      </c>
      <c r="S73" s="203">
        <v>7.84</v>
      </c>
      <c r="T73" s="203">
        <v>0</v>
      </c>
      <c r="U73" s="203">
        <v>51.78</v>
      </c>
      <c r="V73" s="203">
        <v>4.2300000000000004</v>
      </c>
      <c r="W73" s="203">
        <v>13.77</v>
      </c>
      <c r="X73" s="203">
        <v>29.18</v>
      </c>
      <c r="Y73" s="203">
        <v>0</v>
      </c>
      <c r="Z73" s="203">
        <v>59.98</v>
      </c>
      <c r="AA73" s="203">
        <v>0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9.6199999999999992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5.53</v>
      </c>
      <c r="K74" s="203">
        <v>2.85</v>
      </c>
      <c r="L74" s="203">
        <v>445.86</v>
      </c>
      <c r="M74" s="203">
        <v>27.31</v>
      </c>
      <c r="N74" s="203">
        <v>35.049999999999997</v>
      </c>
      <c r="O74" s="203">
        <v>0</v>
      </c>
      <c r="P74" s="203">
        <v>40.729999999999997</v>
      </c>
      <c r="Q74" s="203">
        <v>6.47</v>
      </c>
      <c r="R74" s="203">
        <v>12.58</v>
      </c>
      <c r="S74" s="203">
        <v>7.84</v>
      </c>
      <c r="T74" s="203">
        <v>0</v>
      </c>
      <c r="U74" s="203">
        <v>51.78</v>
      </c>
      <c r="V74" s="203">
        <v>4.2300000000000004</v>
      </c>
      <c r="W74" s="203">
        <v>13.77</v>
      </c>
      <c r="X74" s="203">
        <v>29.18</v>
      </c>
      <c r="Y74" s="203">
        <v>0</v>
      </c>
      <c r="Z74" s="203">
        <v>59.98</v>
      </c>
      <c r="AA74" s="203">
        <v>0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5.0999999999999996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5.53</v>
      </c>
      <c r="K75" s="203">
        <v>2.85</v>
      </c>
      <c r="L75" s="203">
        <v>445.86</v>
      </c>
      <c r="M75" s="203">
        <v>27.31</v>
      </c>
      <c r="N75" s="203">
        <v>35.049999999999997</v>
      </c>
      <c r="O75" s="203">
        <v>0</v>
      </c>
      <c r="P75" s="203">
        <v>40.729999999999997</v>
      </c>
      <c r="Q75" s="203">
        <v>6.47</v>
      </c>
      <c r="R75" s="203">
        <v>12.58</v>
      </c>
      <c r="S75" s="203">
        <v>7.84</v>
      </c>
      <c r="T75" s="203">
        <v>0</v>
      </c>
      <c r="U75" s="203">
        <v>51.78</v>
      </c>
      <c r="V75" s="203">
        <v>4.2300000000000004</v>
      </c>
      <c r="W75" s="203">
        <v>13.77</v>
      </c>
      <c r="X75" s="203">
        <v>29.18</v>
      </c>
      <c r="Y75" s="203">
        <v>0</v>
      </c>
      <c r="Z75" s="203">
        <v>59.98</v>
      </c>
      <c r="AA75" s="203">
        <v>0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67.17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5.53</v>
      </c>
      <c r="K76" s="203">
        <v>2.85</v>
      </c>
      <c r="L76" s="203">
        <v>445.86</v>
      </c>
      <c r="M76" s="203">
        <v>27.31</v>
      </c>
      <c r="N76" s="203">
        <v>35.049999999999997</v>
      </c>
      <c r="O76" s="203">
        <v>0</v>
      </c>
      <c r="P76" s="203">
        <v>40.729999999999997</v>
      </c>
      <c r="Q76" s="203">
        <v>6.47</v>
      </c>
      <c r="R76" s="203">
        <v>12.58</v>
      </c>
      <c r="S76" s="203">
        <v>7.84</v>
      </c>
      <c r="T76" s="203">
        <v>0</v>
      </c>
      <c r="U76" s="203">
        <v>51.78</v>
      </c>
      <c r="V76" s="203">
        <v>4.2300000000000004</v>
      </c>
      <c r="W76" s="203">
        <v>13.77</v>
      </c>
      <c r="X76" s="203">
        <v>29.18</v>
      </c>
      <c r="Y76" s="203">
        <v>0</v>
      </c>
      <c r="Z76" s="203">
        <v>59.98</v>
      </c>
      <c r="AA76" s="203">
        <v>0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67.17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5.53</v>
      </c>
      <c r="K77" s="203">
        <v>2.85</v>
      </c>
      <c r="L77" s="203">
        <v>445.86</v>
      </c>
      <c r="M77" s="203">
        <v>27.31</v>
      </c>
      <c r="N77" s="203">
        <v>35.049999999999997</v>
      </c>
      <c r="O77" s="203">
        <v>0</v>
      </c>
      <c r="P77" s="203">
        <v>40.729999999999997</v>
      </c>
      <c r="Q77" s="203">
        <v>6.47</v>
      </c>
      <c r="R77" s="203">
        <v>12.58</v>
      </c>
      <c r="S77" s="203">
        <v>7.84</v>
      </c>
      <c r="T77" s="203">
        <v>0</v>
      </c>
      <c r="U77" s="203">
        <v>51.78</v>
      </c>
      <c r="V77" s="203">
        <v>4.2300000000000004</v>
      </c>
      <c r="W77" s="203">
        <v>13.77</v>
      </c>
      <c r="X77" s="203">
        <v>29.18</v>
      </c>
      <c r="Y77" s="203">
        <v>0</v>
      </c>
      <c r="Z77" s="203">
        <v>59.98</v>
      </c>
      <c r="AA77" s="203">
        <v>0</v>
      </c>
      <c r="AB77" s="203">
        <v>0</v>
      </c>
      <c r="AC77" s="203">
        <v>7.92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67.17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5.53</v>
      </c>
      <c r="K78" s="203">
        <v>2.85</v>
      </c>
      <c r="L78" s="203">
        <v>445.86</v>
      </c>
      <c r="M78" s="203">
        <v>27.31</v>
      </c>
      <c r="N78" s="203">
        <v>35.049999999999997</v>
      </c>
      <c r="O78" s="203">
        <v>0</v>
      </c>
      <c r="P78" s="203">
        <v>40.729999999999997</v>
      </c>
      <c r="Q78" s="203">
        <v>6.47</v>
      </c>
      <c r="R78" s="203">
        <v>12.58</v>
      </c>
      <c r="S78" s="203">
        <v>7.84</v>
      </c>
      <c r="T78" s="203">
        <v>0</v>
      </c>
      <c r="U78" s="203">
        <v>51.78</v>
      </c>
      <c r="V78" s="203">
        <v>4.2300000000000004</v>
      </c>
      <c r="W78" s="203">
        <v>13.77</v>
      </c>
      <c r="X78" s="203">
        <v>29.18</v>
      </c>
      <c r="Y78" s="203">
        <v>0</v>
      </c>
      <c r="Z78" s="203">
        <v>59.98</v>
      </c>
      <c r="AA78" s="203">
        <v>0</v>
      </c>
      <c r="AB78" s="203">
        <v>0</v>
      </c>
      <c r="AC78" s="203">
        <v>7.7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67.83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5.53</v>
      </c>
      <c r="K79" s="203">
        <v>2.85</v>
      </c>
      <c r="L79" s="203">
        <v>445.86</v>
      </c>
      <c r="M79" s="203">
        <v>27.31</v>
      </c>
      <c r="N79" s="203">
        <v>35.049999999999997</v>
      </c>
      <c r="O79" s="203">
        <v>0</v>
      </c>
      <c r="P79" s="203">
        <v>40.729999999999997</v>
      </c>
      <c r="Q79" s="203">
        <v>6.47</v>
      </c>
      <c r="R79" s="203">
        <v>12.58</v>
      </c>
      <c r="S79" s="203">
        <v>7.84</v>
      </c>
      <c r="T79" s="203">
        <v>0</v>
      </c>
      <c r="U79" s="203">
        <v>51.78</v>
      </c>
      <c r="V79" s="203">
        <v>4.2300000000000004</v>
      </c>
      <c r="W79" s="203">
        <v>13.77</v>
      </c>
      <c r="X79" s="203">
        <v>29.18</v>
      </c>
      <c r="Y79" s="203">
        <v>0</v>
      </c>
      <c r="Z79" s="203">
        <v>59.98</v>
      </c>
      <c r="AA79" s="203">
        <v>0</v>
      </c>
      <c r="AB79" s="203">
        <v>0</v>
      </c>
      <c r="AC79" s="203">
        <v>7.7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66.989999999999995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5.53</v>
      </c>
      <c r="K80" s="203">
        <v>2.85</v>
      </c>
      <c r="L80" s="203">
        <v>445.86</v>
      </c>
      <c r="M80" s="203">
        <v>27.31</v>
      </c>
      <c r="N80" s="203">
        <v>35.049999999999997</v>
      </c>
      <c r="O80" s="203">
        <v>0</v>
      </c>
      <c r="P80" s="203">
        <v>40.729999999999997</v>
      </c>
      <c r="Q80" s="203">
        <v>6.47</v>
      </c>
      <c r="R80" s="203">
        <v>12.58</v>
      </c>
      <c r="S80" s="203">
        <v>7.84</v>
      </c>
      <c r="T80" s="203">
        <v>0</v>
      </c>
      <c r="U80" s="203">
        <v>51.78</v>
      </c>
      <c r="V80" s="203">
        <v>4.2300000000000004</v>
      </c>
      <c r="W80" s="203">
        <v>13.77</v>
      </c>
      <c r="X80" s="203">
        <v>29.18</v>
      </c>
      <c r="Y80" s="203">
        <v>0</v>
      </c>
      <c r="Z80" s="203">
        <v>59.98</v>
      </c>
      <c r="AA80" s="203">
        <v>0</v>
      </c>
      <c r="AB80" s="203">
        <v>0</v>
      </c>
      <c r="AC80" s="203">
        <v>7.7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67.83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5.53</v>
      </c>
      <c r="K81" s="203">
        <v>2.85</v>
      </c>
      <c r="L81" s="203">
        <v>445.86</v>
      </c>
      <c r="M81" s="203">
        <v>27.31</v>
      </c>
      <c r="N81" s="203">
        <v>35.049999999999997</v>
      </c>
      <c r="O81" s="203">
        <v>0</v>
      </c>
      <c r="P81" s="203">
        <v>40.729999999999997</v>
      </c>
      <c r="Q81" s="203">
        <v>6.47</v>
      </c>
      <c r="R81" s="203">
        <v>12.58</v>
      </c>
      <c r="S81" s="203">
        <v>7.84</v>
      </c>
      <c r="T81" s="203">
        <v>0</v>
      </c>
      <c r="U81" s="203">
        <v>51.78</v>
      </c>
      <c r="V81" s="203">
        <v>2.2999999999999998</v>
      </c>
      <c r="W81" s="203">
        <v>13.77</v>
      </c>
      <c r="X81" s="203">
        <v>29.18</v>
      </c>
      <c r="Y81" s="203">
        <v>0</v>
      </c>
      <c r="Z81" s="203">
        <v>59.98</v>
      </c>
      <c r="AA81" s="203">
        <v>0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67.83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5.53</v>
      </c>
      <c r="K82" s="203">
        <v>2.85</v>
      </c>
      <c r="L82" s="203">
        <v>445.86</v>
      </c>
      <c r="M82" s="203">
        <v>27.31</v>
      </c>
      <c r="N82" s="203">
        <v>35.049999999999997</v>
      </c>
      <c r="O82" s="203">
        <v>0</v>
      </c>
      <c r="P82" s="203">
        <v>40.729999999999997</v>
      </c>
      <c r="Q82" s="203">
        <v>6.47</v>
      </c>
      <c r="R82" s="203">
        <v>12.58</v>
      </c>
      <c r="S82" s="203">
        <v>7.84</v>
      </c>
      <c r="T82" s="203">
        <v>0</v>
      </c>
      <c r="U82" s="203">
        <v>51.78</v>
      </c>
      <c r="V82" s="203">
        <v>2.2999999999999998</v>
      </c>
      <c r="W82" s="203">
        <v>13.77</v>
      </c>
      <c r="X82" s="203">
        <v>29.18</v>
      </c>
      <c r="Y82" s="203">
        <v>0</v>
      </c>
      <c r="Z82" s="203">
        <v>59.98</v>
      </c>
      <c r="AA82" s="203">
        <v>0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67.83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5.53</v>
      </c>
      <c r="K83" s="203">
        <v>2.85</v>
      </c>
      <c r="L83" s="203">
        <v>445.86</v>
      </c>
      <c r="M83" s="203">
        <v>27.31</v>
      </c>
      <c r="N83" s="203">
        <v>35.049999999999997</v>
      </c>
      <c r="O83" s="203">
        <v>0</v>
      </c>
      <c r="P83" s="203">
        <v>40.729999999999997</v>
      </c>
      <c r="Q83" s="203">
        <v>6.47</v>
      </c>
      <c r="R83" s="203">
        <v>12.58</v>
      </c>
      <c r="S83" s="203">
        <v>7.84</v>
      </c>
      <c r="T83" s="203">
        <v>0</v>
      </c>
      <c r="U83" s="203">
        <v>51.78</v>
      </c>
      <c r="V83" s="203">
        <v>2.31</v>
      </c>
      <c r="W83" s="203">
        <v>13.77</v>
      </c>
      <c r="X83" s="203">
        <v>29.18</v>
      </c>
      <c r="Y83" s="203">
        <v>0</v>
      </c>
      <c r="Z83" s="203">
        <v>59.98</v>
      </c>
      <c r="AA83" s="203">
        <v>0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5.53</v>
      </c>
      <c r="K84" s="203">
        <v>2.85</v>
      </c>
      <c r="L84" s="203">
        <v>445.86</v>
      </c>
      <c r="M84" s="203">
        <v>27.31</v>
      </c>
      <c r="N84" s="203">
        <v>35.049999999999997</v>
      </c>
      <c r="O84" s="203">
        <v>0</v>
      </c>
      <c r="P84" s="203">
        <v>40.729999999999997</v>
      </c>
      <c r="Q84" s="203">
        <v>6.47</v>
      </c>
      <c r="R84" s="203">
        <v>12.58</v>
      </c>
      <c r="S84" s="203">
        <v>7.84</v>
      </c>
      <c r="T84" s="203">
        <v>0</v>
      </c>
      <c r="U84" s="203">
        <v>51.78</v>
      </c>
      <c r="V84" s="203">
        <v>2.31</v>
      </c>
      <c r="W84" s="203">
        <v>13.77</v>
      </c>
      <c r="X84" s="203">
        <v>29.18</v>
      </c>
      <c r="Y84" s="203">
        <v>0</v>
      </c>
      <c r="Z84" s="203">
        <v>59.98</v>
      </c>
      <c r="AA84" s="203">
        <v>0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5.53</v>
      </c>
      <c r="K85" s="203">
        <v>2.85</v>
      </c>
      <c r="L85" s="203">
        <v>445.86</v>
      </c>
      <c r="M85" s="203">
        <v>27.31</v>
      </c>
      <c r="N85" s="203">
        <v>35.049999999999997</v>
      </c>
      <c r="O85" s="203">
        <v>0</v>
      </c>
      <c r="P85" s="203">
        <v>40.729999999999997</v>
      </c>
      <c r="Q85" s="203">
        <v>6.47</v>
      </c>
      <c r="R85" s="203">
        <v>12.58</v>
      </c>
      <c r="S85" s="203">
        <v>7.84</v>
      </c>
      <c r="T85" s="203">
        <v>0</v>
      </c>
      <c r="U85" s="203">
        <v>51.78</v>
      </c>
      <c r="V85" s="203">
        <v>2.31</v>
      </c>
      <c r="W85" s="203">
        <v>13.77</v>
      </c>
      <c r="X85" s="203">
        <v>29.18</v>
      </c>
      <c r="Y85" s="203">
        <v>0</v>
      </c>
      <c r="Z85" s="203">
        <v>59.98</v>
      </c>
      <c r="AA85" s="203">
        <v>0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5.53</v>
      </c>
      <c r="K86" s="203">
        <v>2.85</v>
      </c>
      <c r="L86" s="203">
        <v>445.86</v>
      </c>
      <c r="M86" s="203">
        <v>27.31</v>
      </c>
      <c r="N86" s="203">
        <v>35.049999999999997</v>
      </c>
      <c r="O86" s="203">
        <v>0</v>
      </c>
      <c r="P86" s="203">
        <v>40.729999999999997</v>
      </c>
      <c r="Q86" s="203">
        <v>6.47</v>
      </c>
      <c r="R86" s="203">
        <v>12.58</v>
      </c>
      <c r="S86" s="203">
        <v>7.84</v>
      </c>
      <c r="T86" s="203">
        <v>0</v>
      </c>
      <c r="U86" s="203">
        <v>51.78</v>
      </c>
      <c r="V86" s="203">
        <v>2.31</v>
      </c>
      <c r="W86" s="203">
        <v>13.77</v>
      </c>
      <c r="X86" s="203">
        <v>29.18</v>
      </c>
      <c r="Y86" s="203">
        <v>0</v>
      </c>
      <c r="Z86" s="203">
        <v>59.98</v>
      </c>
      <c r="AA86" s="203">
        <v>0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5.53</v>
      </c>
      <c r="K87" s="203">
        <v>2.85</v>
      </c>
      <c r="L87" s="203">
        <v>445.85</v>
      </c>
      <c r="M87" s="203">
        <v>27.31</v>
      </c>
      <c r="N87" s="203">
        <v>35.049999999999997</v>
      </c>
      <c r="O87" s="203">
        <v>0</v>
      </c>
      <c r="P87" s="203">
        <v>40.729999999999997</v>
      </c>
      <c r="Q87" s="203">
        <v>6.47</v>
      </c>
      <c r="R87" s="203">
        <v>12.58</v>
      </c>
      <c r="S87" s="203">
        <v>7.84</v>
      </c>
      <c r="T87" s="203">
        <v>0</v>
      </c>
      <c r="U87" s="203">
        <v>51.78</v>
      </c>
      <c r="V87" s="203">
        <v>2.31</v>
      </c>
      <c r="W87" s="203">
        <v>13.77</v>
      </c>
      <c r="X87" s="203">
        <v>29.18</v>
      </c>
      <c r="Y87" s="203">
        <v>0</v>
      </c>
      <c r="Z87" s="203">
        <v>59.98</v>
      </c>
      <c r="AA87" s="203">
        <v>0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5.53</v>
      </c>
      <c r="K88" s="203">
        <v>2.85</v>
      </c>
      <c r="L88" s="203">
        <v>445.85</v>
      </c>
      <c r="M88" s="203">
        <v>27.31</v>
      </c>
      <c r="N88" s="203">
        <v>35.049999999999997</v>
      </c>
      <c r="O88" s="203">
        <v>0</v>
      </c>
      <c r="P88" s="203">
        <v>40.729999999999997</v>
      </c>
      <c r="Q88" s="203">
        <v>6.47</v>
      </c>
      <c r="R88" s="203">
        <v>12.58</v>
      </c>
      <c r="S88" s="203">
        <v>7.84</v>
      </c>
      <c r="T88" s="203">
        <v>0</v>
      </c>
      <c r="U88" s="203">
        <v>51.78</v>
      </c>
      <c r="V88" s="203">
        <v>2.31</v>
      </c>
      <c r="W88" s="203">
        <v>13.77</v>
      </c>
      <c r="X88" s="203">
        <v>29.18</v>
      </c>
      <c r="Y88" s="203">
        <v>0</v>
      </c>
      <c r="Z88" s="203">
        <v>59.98</v>
      </c>
      <c r="AA88" s="203">
        <v>0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5.53</v>
      </c>
      <c r="K89" s="203">
        <v>2.85</v>
      </c>
      <c r="L89" s="203">
        <v>445.85</v>
      </c>
      <c r="M89" s="203">
        <v>27.31</v>
      </c>
      <c r="N89" s="203">
        <v>35.049999999999997</v>
      </c>
      <c r="O89" s="203">
        <v>0</v>
      </c>
      <c r="P89" s="203">
        <v>40.729999999999997</v>
      </c>
      <c r="Q89" s="203">
        <v>6.47</v>
      </c>
      <c r="R89" s="203">
        <v>12.58</v>
      </c>
      <c r="S89" s="203">
        <v>7.84</v>
      </c>
      <c r="T89" s="203">
        <v>0</v>
      </c>
      <c r="U89" s="203">
        <v>51.78</v>
      </c>
      <c r="V89" s="203">
        <v>2.31</v>
      </c>
      <c r="W89" s="203">
        <v>13.77</v>
      </c>
      <c r="X89" s="203">
        <v>29.18</v>
      </c>
      <c r="Y89" s="203">
        <v>0</v>
      </c>
      <c r="Z89" s="203">
        <v>59.98</v>
      </c>
      <c r="AA89" s="203">
        <v>0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5.53</v>
      </c>
      <c r="K90" s="203">
        <v>2.85</v>
      </c>
      <c r="L90" s="203">
        <v>445.85</v>
      </c>
      <c r="M90" s="203">
        <v>27.31</v>
      </c>
      <c r="N90" s="203">
        <v>35.049999999999997</v>
      </c>
      <c r="O90" s="203">
        <v>0</v>
      </c>
      <c r="P90" s="203">
        <v>40.729999999999997</v>
      </c>
      <c r="Q90" s="203">
        <v>6.47</v>
      </c>
      <c r="R90" s="203">
        <v>12.58</v>
      </c>
      <c r="S90" s="203">
        <v>7.84</v>
      </c>
      <c r="T90" s="203">
        <v>0</v>
      </c>
      <c r="U90" s="203">
        <v>51.78</v>
      </c>
      <c r="V90" s="203">
        <v>2.31</v>
      </c>
      <c r="W90" s="203">
        <v>13.77</v>
      </c>
      <c r="X90" s="203">
        <v>29.18</v>
      </c>
      <c r="Y90" s="203">
        <v>0</v>
      </c>
      <c r="Z90" s="203">
        <v>59.98</v>
      </c>
      <c r="AA90" s="203">
        <v>0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5.53</v>
      </c>
      <c r="K91" s="203">
        <v>2.85</v>
      </c>
      <c r="L91" s="203">
        <v>445.85</v>
      </c>
      <c r="M91" s="203">
        <v>27.31</v>
      </c>
      <c r="N91" s="203">
        <v>35.049999999999997</v>
      </c>
      <c r="O91" s="203">
        <v>0</v>
      </c>
      <c r="P91" s="203">
        <v>41.18</v>
      </c>
      <c r="Q91" s="203">
        <v>6.47</v>
      </c>
      <c r="R91" s="203">
        <v>12.58</v>
      </c>
      <c r="S91" s="203">
        <v>7.84</v>
      </c>
      <c r="T91" s="203">
        <v>0</v>
      </c>
      <c r="U91" s="203">
        <v>51.78</v>
      </c>
      <c r="V91" s="203">
        <v>2.31</v>
      </c>
      <c r="W91" s="203">
        <v>13.77</v>
      </c>
      <c r="X91" s="203">
        <v>29.18</v>
      </c>
      <c r="Y91" s="203">
        <v>0</v>
      </c>
      <c r="Z91" s="203">
        <v>59.98</v>
      </c>
      <c r="AA91" s="203">
        <v>0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5.53</v>
      </c>
      <c r="K92" s="203">
        <v>2.85</v>
      </c>
      <c r="L92" s="203">
        <v>445.85</v>
      </c>
      <c r="M92" s="203">
        <v>27.31</v>
      </c>
      <c r="N92" s="203">
        <v>35.049999999999997</v>
      </c>
      <c r="O92" s="203">
        <v>0</v>
      </c>
      <c r="P92" s="203">
        <v>41.18</v>
      </c>
      <c r="Q92" s="203">
        <v>6.47</v>
      </c>
      <c r="R92" s="203">
        <v>12.58</v>
      </c>
      <c r="S92" s="203">
        <v>7.84</v>
      </c>
      <c r="T92" s="203">
        <v>0</v>
      </c>
      <c r="U92" s="203">
        <v>51.78</v>
      </c>
      <c r="V92" s="203">
        <v>2.31</v>
      </c>
      <c r="W92" s="203">
        <v>13.77</v>
      </c>
      <c r="X92" s="203">
        <v>29.18</v>
      </c>
      <c r="Y92" s="203">
        <v>0</v>
      </c>
      <c r="Z92" s="203">
        <v>59.98</v>
      </c>
      <c r="AA92" s="203">
        <v>0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6.51</v>
      </c>
      <c r="K93" s="203">
        <v>2.85</v>
      </c>
      <c r="L93" s="203">
        <v>445.85</v>
      </c>
      <c r="M93" s="203">
        <v>27.31</v>
      </c>
      <c r="N93" s="203">
        <v>35.049999999999997</v>
      </c>
      <c r="O93" s="203">
        <v>0</v>
      </c>
      <c r="P93" s="203">
        <v>41.18</v>
      </c>
      <c r="Q93" s="203">
        <v>6.47</v>
      </c>
      <c r="R93" s="203">
        <v>12.58</v>
      </c>
      <c r="S93" s="203">
        <v>7.84</v>
      </c>
      <c r="T93" s="203">
        <v>0</v>
      </c>
      <c r="U93" s="203">
        <v>51.78</v>
      </c>
      <c r="V93" s="203">
        <v>2.31</v>
      </c>
      <c r="W93" s="203">
        <v>13.77</v>
      </c>
      <c r="X93" s="203">
        <v>29.18</v>
      </c>
      <c r="Y93" s="203">
        <v>0</v>
      </c>
      <c r="Z93" s="203">
        <v>59.98</v>
      </c>
      <c r="AA93" s="203">
        <v>0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6.51</v>
      </c>
      <c r="K94" s="203">
        <v>2.85</v>
      </c>
      <c r="L94" s="203">
        <v>445.85</v>
      </c>
      <c r="M94" s="203">
        <v>27.31</v>
      </c>
      <c r="N94" s="203">
        <v>35.049999999999997</v>
      </c>
      <c r="O94" s="203">
        <v>0</v>
      </c>
      <c r="P94" s="203">
        <v>41.18</v>
      </c>
      <c r="Q94" s="203">
        <v>6.47</v>
      </c>
      <c r="R94" s="203">
        <v>12.58</v>
      </c>
      <c r="S94" s="203">
        <v>7.84</v>
      </c>
      <c r="T94" s="203">
        <v>0</v>
      </c>
      <c r="U94" s="203">
        <v>51.78</v>
      </c>
      <c r="V94" s="203">
        <v>2.31</v>
      </c>
      <c r="W94" s="203">
        <v>13.77</v>
      </c>
      <c r="X94" s="203">
        <v>29.18</v>
      </c>
      <c r="Y94" s="203">
        <v>0</v>
      </c>
      <c r="Z94" s="203">
        <v>59.98</v>
      </c>
      <c r="AA94" s="203">
        <v>0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6.51</v>
      </c>
      <c r="K95" s="203">
        <v>2.85</v>
      </c>
      <c r="L95" s="203">
        <v>445.85</v>
      </c>
      <c r="M95" s="203">
        <v>27.31</v>
      </c>
      <c r="N95" s="203">
        <v>35.049999999999997</v>
      </c>
      <c r="O95" s="203">
        <v>0</v>
      </c>
      <c r="P95" s="203">
        <v>41.18</v>
      </c>
      <c r="Q95" s="203">
        <v>6.47</v>
      </c>
      <c r="R95" s="203">
        <v>12.58</v>
      </c>
      <c r="S95" s="203">
        <v>7.84</v>
      </c>
      <c r="T95" s="203">
        <v>0</v>
      </c>
      <c r="U95" s="203">
        <v>51.78</v>
      </c>
      <c r="V95" s="203">
        <v>4.2300000000000004</v>
      </c>
      <c r="W95" s="203">
        <v>13.77</v>
      </c>
      <c r="X95" s="203">
        <v>34.24</v>
      </c>
      <c r="Y95" s="203">
        <v>0</v>
      </c>
      <c r="Z95" s="203">
        <v>59.98</v>
      </c>
      <c r="AA95" s="203">
        <v>0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6.51</v>
      </c>
      <c r="K96" s="203">
        <v>2.85</v>
      </c>
      <c r="L96" s="203">
        <v>445.85</v>
      </c>
      <c r="M96" s="203">
        <v>27.31</v>
      </c>
      <c r="N96" s="203">
        <v>35.049999999999997</v>
      </c>
      <c r="O96" s="203">
        <v>0</v>
      </c>
      <c r="P96" s="203">
        <v>41.18</v>
      </c>
      <c r="Q96" s="203">
        <v>6.47</v>
      </c>
      <c r="R96" s="203">
        <v>12.58</v>
      </c>
      <c r="S96" s="203">
        <v>7.84</v>
      </c>
      <c r="T96" s="203">
        <v>0</v>
      </c>
      <c r="U96" s="203">
        <v>51.78</v>
      </c>
      <c r="V96" s="203">
        <v>4.2300000000000004</v>
      </c>
      <c r="W96" s="203">
        <v>13.77</v>
      </c>
      <c r="X96" s="203">
        <v>35.799999999999997</v>
      </c>
      <c r="Y96" s="203">
        <v>0</v>
      </c>
      <c r="Z96" s="203">
        <v>59.98</v>
      </c>
      <c r="AA96" s="203">
        <v>0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6.51</v>
      </c>
      <c r="K97" s="203">
        <v>2.85</v>
      </c>
      <c r="L97" s="203">
        <v>445.85</v>
      </c>
      <c r="M97" s="203">
        <v>27.31</v>
      </c>
      <c r="N97" s="203">
        <v>35.049999999999997</v>
      </c>
      <c r="O97" s="203">
        <v>0</v>
      </c>
      <c r="P97" s="203">
        <v>41.18</v>
      </c>
      <c r="Q97" s="203">
        <v>6.47</v>
      </c>
      <c r="R97" s="203">
        <v>12.58</v>
      </c>
      <c r="S97" s="203">
        <v>7.84</v>
      </c>
      <c r="T97" s="203">
        <v>0</v>
      </c>
      <c r="U97" s="203">
        <v>51.78</v>
      </c>
      <c r="V97" s="203">
        <v>4.2300000000000004</v>
      </c>
      <c r="W97" s="203">
        <v>13.77</v>
      </c>
      <c r="X97" s="203">
        <v>35.799999999999997</v>
      </c>
      <c r="Y97" s="203">
        <v>0</v>
      </c>
      <c r="Z97" s="203">
        <v>59.98</v>
      </c>
      <c r="AA97" s="203">
        <v>0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6.51</v>
      </c>
      <c r="K98" s="203">
        <v>2.85</v>
      </c>
      <c r="L98" s="203">
        <v>445.85</v>
      </c>
      <c r="M98" s="203">
        <v>27.31</v>
      </c>
      <c r="N98" s="203">
        <v>35.049999999999997</v>
      </c>
      <c r="O98" s="203">
        <v>0</v>
      </c>
      <c r="P98" s="203">
        <v>41.18</v>
      </c>
      <c r="Q98" s="203">
        <v>6.47</v>
      </c>
      <c r="R98" s="203">
        <v>12.58</v>
      </c>
      <c r="S98" s="203">
        <v>7.84</v>
      </c>
      <c r="T98" s="203">
        <v>0</v>
      </c>
      <c r="U98" s="203">
        <v>51.78</v>
      </c>
      <c r="V98" s="203">
        <v>4.2300000000000004</v>
      </c>
      <c r="W98" s="203">
        <v>13.77</v>
      </c>
      <c r="X98" s="203">
        <v>37.36</v>
      </c>
      <c r="Y98" s="203">
        <v>0</v>
      </c>
      <c r="Z98" s="203">
        <v>59.98</v>
      </c>
      <c r="AA98" s="203">
        <v>0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0.13774999999999973</v>
      </c>
      <c r="K99">
        <f t="shared" si="0"/>
        <v>6.8399999999999947E-2</v>
      </c>
      <c r="L99">
        <f t="shared" si="0"/>
        <v>9.2870474999999999</v>
      </c>
      <c r="M99">
        <f t="shared" si="0"/>
        <v>0.65543999999999902</v>
      </c>
      <c r="N99">
        <f t="shared" si="0"/>
        <v>0.7230100000000006</v>
      </c>
      <c r="O99">
        <f t="shared" si="0"/>
        <v>0</v>
      </c>
      <c r="P99">
        <f t="shared" si="0"/>
        <v>0.97329999999999994</v>
      </c>
      <c r="Q99">
        <f t="shared" si="0"/>
        <v>0.15528000000000036</v>
      </c>
      <c r="R99">
        <f t="shared" si="0"/>
        <v>0.30196750000000011</v>
      </c>
      <c r="S99">
        <f t="shared" si="0"/>
        <v>0.18813750000000007</v>
      </c>
      <c r="T99">
        <f t="shared" si="0"/>
        <v>0</v>
      </c>
      <c r="U99">
        <f t="shared" si="0"/>
        <v>1.2427200000000007</v>
      </c>
      <c r="V99">
        <f t="shared" si="0"/>
        <v>0.12647499999999998</v>
      </c>
      <c r="W99">
        <f t="shared" si="0"/>
        <v>0.33009499999999969</v>
      </c>
      <c r="X99">
        <f t="shared" si="0"/>
        <v>0.70693999999999946</v>
      </c>
      <c r="Y99">
        <f t="shared" si="0"/>
        <v>0</v>
      </c>
      <c r="Z99">
        <f t="shared" si="0"/>
        <v>1.4395199999999972</v>
      </c>
      <c r="AA99">
        <f t="shared" si="0"/>
        <v>0.38492000000000004</v>
      </c>
      <c r="AB99">
        <f t="shared" si="0"/>
        <v>0</v>
      </c>
      <c r="AC99">
        <f t="shared" si="0"/>
        <v>0.27780749999999999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1.6661550000000018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0.20809250000000015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44838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531</v>
      </c>
      <c r="AD1" s="91">
        <v>0</v>
      </c>
      <c r="AE1" s="91" t="s">
        <v>242</v>
      </c>
      <c r="AF1" s="91">
        <v>0</v>
      </c>
      <c r="AG1" s="91" t="s">
        <v>532</v>
      </c>
      <c r="AH1" s="91">
        <v>0</v>
      </c>
      <c r="AI1" s="91" t="s">
        <v>533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17.972000000000001</v>
      </c>
      <c r="C3" s="23"/>
      <c r="D3" s="23"/>
      <c r="E3" s="23"/>
      <c r="F3" s="23"/>
      <c r="G3" s="23"/>
      <c r="H3" s="23"/>
      <c r="I3" s="23"/>
      <c r="J3" s="23">
        <v>6.099095022624434</v>
      </c>
      <c r="K3" s="25">
        <f>SUM(C3:J3)</f>
        <v>6.099095022624434</v>
      </c>
      <c r="L3" s="24">
        <f>U3+V3</f>
        <v>2.8869049773755653</v>
      </c>
      <c r="M3" s="81">
        <f>K3+L3</f>
        <v>8.9859999999999989</v>
      </c>
      <c r="O3" s="78">
        <f>-SUM(P3:S3,U3)</f>
        <v>-6.099095022624434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6.099095022624434</v>
      </c>
      <c r="T3">
        <v>2</v>
      </c>
      <c r="U3" s="87">
        <f>IFERROR(-HLOOKUP($U$1,IEX!$W$2:$BH$98,T3,FALSE),0)</f>
        <v>0</v>
      </c>
      <c r="V3" s="88">
        <f>SUM(X3:AQ3)</f>
        <v>2.8869049773755653</v>
      </c>
      <c r="W3" s="94"/>
      <c r="X3" s="88">
        <v>0</v>
      </c>
      <c r="Y3" s="88">
        <v>0.25412895927601808</v>
      </c>
      <c r="Z3" s="88">
        <v>0</v>
      </c>
      <c r="AA3" s="88">
        <v>0.30495475113122167</v>
      </c>
      <c r="AB3" s="88">
        <v>0</v>
      </c>
      <c r="AC3" s="88">
        <v>0.45743212669683259</v>
      </c>
      <c r="AD3" s="88">
        <v>0</v>
      </c>
      <c r="AE3" s="88">
        <v>1.0165158371040723</v>
      </c>
      <c r="AF3" s="88">
        <v>0</v>
      </c>
      <c r="AG3" s="88">
        <v>0.43710180995475106</v>
      </c>
      <c r="AH3" s="88">
        <v>0</v>
      </c>
      <c r="AI3" s="88">
        <v>0.41677149321266965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18.623999999999999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18.047999999999998</v>
      </c>
      <c r="C5" s="23"/>
      <c r="D5" s="23"/>
      <c r="E5" s="23"/>
      <c r="F5" s="23"/>
      <c r="G5" s="23"/>
      <c r="H5" s="23"/>
      <c r="I5" s="23"/>
      <c r="J5" s="23">
        <v>6.124886877828053</v>
      </c>
      <c r="K5" s="25">
        <f t="shared" si="4"/>
        <v>6.124886877828053</v>
      </c>
      <c r="L5" s="24">
        <f t="shared" si="5"/>
        <v>2.8991131221719453</v>
      </c>
      <c r="M5" s="81">
        <f t="shared" si="6"/>
        <v>9.0239999999999974</v>
      </c>
      <c r="O5" s="78">
        <f t="shared" si="7"/>
        <v>-6.124886877828053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6.124886877828053</v>
      </c>
      <c r="T5">
        <v>4</v>
      </c>
      <c r="U5" s="87">
        <f>IFERROR(-HLOOKUP($U$1,IEX!$W$2:$BH$98,T5,FALSE),0)</f>
        <v>0</v>
      </c>
      <c r="V5" s="88">
        <f t="shared" si="8"/>
        <v>2.8991131221719453</v>
      </c>
      <c r="W5" s="94"/>
      <c r="X5" s="88">
        <v>0</v>
      </c>
      <c r="Y5" s="88">
        <v>0.25520361990950224</v>
      </c>
      <c r="Z5" s="88">
        <v>0</v>
      </c>
      <c r="AA5" s="88">
        <v>0.30624434389140265</v>
      </c>
      <c r="AB5" s="88">
        <v>0</v>
      </c>
      <c r="AC5" s="88">
        <v>0.45936651583710397</v>
      </c>
      <c r="AD5" s="88">
        <v>0</v>
      </c>
      <c r="AE5" s="88">
        <v>1.020814479638009</v>
      </c>
      <c r="AF5" s="88">
        <v>0</v>
      </c>
      <c r="AG5" s="88">
        <v>0.43895022624434377</v>
      </c>
      <c r="AH5" s="88">
        <v>0</v>
      </c>
      <c r="AI5" s="88">
        <v>0.41853393665158362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16.34</v>
      </c>
      <c r="C6" s="23"/>
      <c r="D6" s="23"/>
      <c r="E6" s="23"/>
      <c r="F6" s="23"/>
      <c r="G6" s="23"/>
      <c r="H6" s="23"/>
      <c r="I6" s="23"/>
      <c r="J6" s="23">
        <v>5.5452488687782804</v>
      </c>
      <c r="K6" s="25">
        <f t="shared" si="4"/>
        <v>5.5452488687782804</v>
      </c>
      <c r="L6" s="24">
        <f t="shared" si="5"/>
        <v>2.6247511312217191</v>
      </c>
      <c r="M6" s="81">
        <f t="shared" si="6"/>
        <v>8.17</v>
      </c>
      <c r="O6" s="78">
        <f t="shared" si="7"/>
        <v>-5.5452488687782804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5.5452488687782804</v>
      </c>
      <c r="T6">
        <v>5</v>
      </c>
      <c r="U6" s="87">
        <f>IFERROR(-HLOOKUP($U$1,IEX!$W$2:$BH$98,T6,FALSE),0)</f>
        <v>0</v>
      </c>
      <c r="V6" s="88">
        <f t="shared" si="8"/>
        <v>2.6247511312217191</v>
      </c>
      <c r="W6" s="94"/>
      <c r="X6" s="88">
        <v>0</v>
      </c>
      <c r="Y6" s="88">
        <v>0.23105203619909501</v>
      </c>
      <c r="Z6" s="88">
        <v>0</v>
      </c>
      <c r="AA6" s="88">
        <v>0.27726244343891393</v>
      </c>
      <c r="AB6" s="88">
        <v>0</v>
      </c>
      <c r="AC6" s="88">
        <v>0.41589366515837101</v>
      </c>
      <c r="AD6" s="88">
        <v>0</v>
      </c>
      <c r="AE6" s="88">
        <v>0.92420814479638003</v>
      </c>
      <c r="AF6" s="88">
        <v>0</v>
      </c>
      <c r="AG6" s="88">
        <v>0.39740950226244337</v>
      </c>
      <c r="AH6" s="88">
        <v>0</v>
      </c>
      <c r="AI6" s="88">
        <v>0.37892533936651579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17.72</v>
      </c>
      <c r="C7" s="23"/>
      <c r="D7" s="23"/>
      <c r="E7" s="23"/>
      <c r="F7" s="23"/>
      <c r="G7" s="23"/>
      <c r="H7" s="23"/>
      <c r="I7" s="23"/>
      <c r="J7" s="23">
        <v>6.0135746606334832</v>
      </c>
      <c r="K7" s="25">
        <f t="shared" si="4"/>
        <v>6.0135746606334832</v>
      </c>
      <c r="L7" s="24">
        <f t="shared" si="5"/>
        <v>2.8464253393665153</v>
      </c>
      <c r="M7" s="81">
        <f t="shared" si="6"/>
        <v>8.86</v>
      </c>
      <c r="O7" s="78">
        <f t="shared" si="7"/>
        <v>-6.0135746606334832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6.0135746606334832</v>
      </c>
      <c r="T7">
        <v>6</v>
      </c>
      <c r="U7" s="87">
        <f>IFERROR(-HLOOKUP($U$1,IEX!$W$2:$BH$98,T7,FALSE),0)</f>
        <v>0</v>
      </c>
      <c r="V7" s="88">
        <f t="shared" si="8"/>
        <v>2.8464253393665153</v>
      </c>
      <c r="W7" s="94"/>
      <c r="X7" s="88">
        <v>0</v>
      </c>
      <c r="Y7" s="88">
        <v>0.25056561085972845</v>
      </c>
      <c r="Z7" s="88">
        <v>0</v>
      </c>
      <c r="AA7" s="88">
        <v>0.30067873303167414</v>
      </c>
      <c r="AB7" s="88">
        <v>0</v>
      </c>
      <c r="AC7" s="88">
        <v>0.45101809954751126</v>
      </c>
      <c r="AD7" s="88">
        <v>0</v>
      </c>
      <c r="AE7" s="88">
        <v>1.0022624434389138</v>
      </c>
      <c r="AF7" s="88">
        <v>0</v>
      </c>
      <c r="AG7" s="88">
        <v>0.43097285067873292</v>
      </c>
      <c r="AH7" s="88">
        <v>0</v>
      </c>
      <c r="AI7" s="88">
        <v>0.41092760180995469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18.164000000000001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18.856000000000002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18.68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18.335999999999999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17.8</v>
      </c>
      <c r="C12" s="23"/>
      <c r="D12" s="23"/>
      <c r="E12" s="23"/>
      <c r="F12" s="23"/>
      <c r="G12" s="23"/>
      <c r="H12" s="23"/>
      <c r="I12" s="23"/>
      <c r="J12" s="23">
        <v>6.0407239819004523</v>
      </c>
      <c r="K12" s="25">
        <f t="shared" si="4"/>
        <v>6.0407239819004523</v>
      </c>
      <c r="L12" s="24">
        <f t="shared" si="5"/>
        <v>2.8592760180995471</v>
      </c>
      <c r="M12" s="81">
        <f t="shared" si="6"/>
        <v>8.8999999999999986</v>
      </c>
      <c r="O12" s="78">
        <f t="shared" si="7"/>
        <v>-6.0407239819004523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6.0407239819004523</v>
      </c>
      <c r="T12">
        <v>11</v>
      </c>
      <c r="U12" s="87">
        <f>IFERROR(-HLOOKUP($U$1,IEX!$W$2:$BH$98,T12,FALSE),0)</f>
        <v>0</v>
      </c>
      <c r="V12" s="88">
        <f t="shared" si="8"/>
        <v>2.8592760180995471</v>
      </c>
      <c r="W12" s="94"/>
      <c r="X12" s="88">
        <v>0</v>
      </c>
      <c r="Y12" s="88">
        <v>0.25169683257918551</v>
      </c>
      <c r="Z12" s="88">
        <v>0</v>
      </c>
      <c r="AA12" s="88">
        <v>0.30203619909502261</v>
      </c>
      <c r="AB12" s="88">
        <v>0</v>
      </c>
      <c r="AC12" s="88">
        <v>0.45305429864253388</v>
      </c>
      <c r="AD12" s="88">
        <v>0</v>
      </c>
      <c r="AE12" s="88">
        <v>1.0067873303167421</v>
      </c>
      <c r="AF12" s="88">
        <v>0</v>
      </c>
      <c r="AG12" s="88">
        <v>0.43291855203619906</v>
      </c>
      <c r="AH12" s="88">
        <v>0</v>
      </c>
      <c r="AI12" s="88">
        <v>0.41278280542986423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17.911999999999999</v>
      </c>
      <c r="C13" s="23"/>
      <c r="D13" s="23"/>
      <c r="E13" s="23"/>
      <c r="F13" s="23"/>
      <c r="G13" s="23"/>
      <c r="H13" s="23"/>
      <c r="I13" s="23"/>
      <c r="J13" s="23">
        <v>6.078733031674207</v>
      </c>
      <c r="K13" s="25">
        <f t="shared" si="4"/>
        <v>6.078733031674207</v>
      </c>
      <c r="L13" s="24">
        <f t="shared" si="5"/>
        <v>2.8772669683257912</v>
      </c>
      <c r="M13" s="81">
        <f t="shared" si="6"/>
        <v>8.9559999999999977</v>
      </c>
      <c r="O13" s="78">
        <f t="shared" si="7"/>
        <v>-6.078733031674207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6.078733031674207</v>
      </c>
      <c r="T13">
        <v>12</v>
      </c>
      <c r="U13" s="87">
        <f>IFERROR(-HLOOKUP($U$1,IEX!$W$2:$BH$98,T13,FALSE),0)</f>
        <v>0</v>
      </c>
      <c r="V13" s="88">
        <f t="shared" si="8"/>
        <v>2.8772669683257912</v>
      </c>
      <c r="W13" s="94"/>
      <c r="X13" s="88">
        <v>0</v>
      </c>
      <c r="Y13" s="88">
        <v>0.25328054298642527</v>
      </c>
      <c r="Z13" s="88">
        <v>0</v>
      </c>
      <c r="AA13" s="88">
        <v>0.3039366515837103</v>
      </c>
      <c r="AB13" s="88">
        <v>0</v>
      </c>
      <c r="AC13" s="88">
        <v>0.45590497737556546</v>
      </c>
      <c r="AD13" s="88">
        <v>0</v>
      </c>
      <c r="AE13" s="88">
        <v>1.0131221719457011</v>
      </c>
      <c r="AF13" s="88">
        <v>0</v>
      </c>
      <c r="AG13" s="88">
        <v>0.43564253393665148</v>
      </c>
      <c r="AH13" s="88">
        <v>0</v>
      </c>
      <c r="AI13" s="88">
        <v>0.4153800904977375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18.335999999999999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18.568000000000001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18.856000000000002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18.835999999999999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18.776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18.7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18.295999999999999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19.047999999999998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18.643999999999998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19.007999999999999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18.431999999999999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18.952000000000002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18.891999999999999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18.643999999999998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18.184000000000001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18.507999999999999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18.2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18.603999999999999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17.684000000000001</v>
      </c>
      <c r="C33" s="23"/>
      <c r="D33" s="23"/>
      <c r="E33" s="23"/>
      <c r="F33" s="23"/>
      <c r="G33" s="23"/>
      <c r="H33" s="23"/>
      <c r="I33" s="23"/>
      <c r="J33" s="23">
        <v>6.0013574660633484</v>
      </c>
      <c r="K33" s="25">
        <f t="shared" si="4"/>
        <v>6.0013574660633484</v>
      </c>
      <c r="L33" s="24">
        <f t="shared" si="5"/>
        <v>2.8406425339366517</v>
      </c>
      <c r="M33" s="81">
        <f t="shared" si="6"/>
        <v>8.8420000000000005</v>
      </c>
      <c r="O33" s="78">
        <f t="shared" si="7"/>
        <v>-6.0013574660633484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6.0013574660633484</v>
      </c>
      <c r="T33">
        <v>32</v>
      </c>
      <c r="U33" s="87">
        <f>IFERROR(-HLOOKUP($U$1,IEX!$W$2:$BH$98,T33,FALSE),0)</f>
        <v>0</v>
      </c>
      <c r="V33" s="88">
        <f t="shared" si="8"/>
        <v>2.8406425339366517</v>
      </c>
      <c r="W33" s="94"/>
      <c r="X33" s="88">
        <v>0</v>
      </c>
      <c r="Y33" s="88">
        <v>0.25005656108597285</v>
      </c>
      <c r="Z33" s="88">
        <v>0</v>
      </c>
      <c r="AA33" s="88">
        <v>0.30006787330316737</v>
      </c>
      <c r="AB33" s="88">
        <v>0</v>
      </c>
      <c r="AC33" s="88">
        <v>0.45010180995475108</v>
      </c>
      <c r="AD33" s="88">
        <v>0</v>
      </c>
      <c r="AE33" s="88">
        <v>1.0002262443438914</v>
      </c>
      <c r="AF33" s="88">
        <v>0</v>
      </c>
      <c r="AG33" s="88">
        <v>0.43009728506787326</v>
      </c>
      <c r="AH33" s="88">
        <v>0</v>
      </c>
      <c r="AI33" s="88">
        <v>0.41009276018099544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18.623999999999999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17.224</v>
      </c>
      <c r="C35" s="23"/>
      <c r="D35" s="23"/>
      <c r="E35" s="23"/>
      <c r="F35" s="23"/>
      <c r="G35" s="23"/>
      <c r="H35" s="23"/>
      <c r="I35" s="23"/>
      <c r="J35" s="23">
        <v>5.8452488687782802</v>
      </c>
      <c r="K35" s="25">
        <f t="shared" si="4"/>
        <v>5.8452488687782802</v>
      </c>
      <c r="L35" s="24">
        <f t="shared" si="5"/>
        <v>2.766751131221719</v>
      </c>
      <c r="M35" s="81">
        <f t="shared" si="6"/>
        <v>8.6119999999999983</v>
      </c>
      <c r="O35" s="78">
        <f t="shared" si="7"/>
        <v>-5.8452488687782802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5.8452488687782802</v>
      </c>
      <c r="T35">
        <v>34</v>
      </c>
      <c r="U35" s="87">
        <f>IFERROR(-HLOOKUP($U$1,IEX!$W$2:$BH$98,T35,FALSE),0)</f>
        <v>0</v>
      </c>
      <c r="V35" s="88">
        <f t="shared" si="8"/>
        <v>2.766751131221719</v>
      </c>
      <c r="W35" s="94"/>
      <c r="X35" s="88">
        <v>0</v>
      </c>
      <c r="Y35" s="88">
        <v>0.24355203619909499</v>
      </c>
      <c r="Z35" s="88">
        <v>0</v>
      </c>
      <c r="AA35" s="88">
        <v>0.292262443438914</v>
      </c>
      <c r="AB35" s="88">
        <v>0</v>
      </c>
      <c r="AC35" s="88">
        <v>0.43839366515837097</v>
      </c>
      <c r="AD35" s="88">
        <v>0</v>
      </c>
      <c r="AE35" s="88">
        <v>0.97420814479637996</v>
      </c>
      <c r="AF35" s="88">
        <v>0</v>
      </c>
      <c r="AG35" s="88">
        <v>0.41890950226244339</v>
      </c>
      <c r="AH35" s="88">
        <v>0</v>
      </c>
      <c r="AI35" s="88">
        <v>0.39942533936651575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17.876000000000001</v>
      </c>
      <c r="C36" s="23"/>
      <c r="D36" s="23"/>
      <c r="E36" s="23"/>
      <c r="F36" s="23"/>
      <c r="G36" s="23"/>
      <c r="H36" s="23"/>
      <c r="I36" s="23"/>
      <c r="J36" s="23">
        <v>6.0665158371040722</v>
      </c>
      <c r="K36" s="25">
        <f t="shared" si="4"/>
        <v>6.0665158371040722</v>
      </c>
      <c r="L36" s="24">
        <f t="shared" si="5"/>
        <v>2.8714841628959276</v>
      </c>
      <c r="M36" s="81">
        <f t="shared" si="6"/>
        <v>8.9379999999999988</v>
      </c>
      <c r="O36" s="78">
        <f t="shared" si="7"/>
        <v>-6.0665158371040722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6.0665158371040722</v>
      </c>
      <c r="T36">
        <v>35</v>
      </c>
      <c r="U36" s="87">
        <f>IFERROR(-HLOOKUP($U$1,IEX!$W$2:$BH$98,T36,FALSE),0)</f>
        <v>0</v>
      </c>
      <c r="V36" s="88">
        <f t="shared" si="8"/>
        <v>2.8714841628959276</v>
      </c>
      <c r="W36" s="94"/>
      <c r="X36" s="88">
        <v>0</v>
      </c>
      <c r="Y36" s="88">
        <v>0.25277149321266967</v>
      </c>
      <c r="Z36" s="88">
        <v>0</v>
      </c>
      <c r="AA36" s="88">
        <v>0.30332579185520359</v>
      </c>
      <c r="AB36" s="88">
        <v>0</v>
      </c>
      <c r="AC36" s="88">
        <v>0.45498868778280538</v>
      </c>
      <c r="AD36" s="88">
        <v>0</v>
      </c>
      <c r="AE36" s="88">
        <v>1.0110859728506787</v>
      </c>
      <c r="AF36" s="88">
        <v>0</v>
      </c>
      <c r="AG36" s="88">
        <v>0.43476696832579181</v>
      </c>
      <c r="AH36" s="88">
        <v>0</v>
      </c>
      <c r="AI36" s="88">
        <v>0.41454524886877825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18.664000000000001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17.047999999999998</v>
      </c>
      <c r="C38" s="23"/>
      <c r="D38" s="23"/>
      <c r="E38" s="23"/>
      <c r="F38" s="23"/>
      <c r="G38" s="23"/>
      <c r="H38" s="23"/>
      <c r="I38" s="23"/>
      <c r="J38" s="23">
        <v>5.7855203619909492</v>
      </c>
      <c r="K38" s="25">
        <f t="shared" si="4"/>
        <v>5.7855203619909492</v>
      </c>
      <c r="L38" s="24">
        <f t="shared" si="5"/>
        <v>2.738479638009049</v>
      </c>
      <c r="M38" s="81">
        <f t="shared" si="6"/>
        <v>8.5239999999999974</v>
      </c>
      <c r="O38" s="78">
        <f t="shared" si="7"/>
        <v>-5.7855203619909492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5.7855203619909492</v>
      </c>
      <c r="T38">
        <v>37</v>
      </c>
      <c r="U38" s="87">
        <f>IFERROR(-HLOOKUP($U$1,IEX!$W$2:$BH$98,T38,FALSE),0)</f>
        <v>0</v>
      </c>
      <c r="V38" s="88">
        <f t="shared" si="8"/>
        <v>2.738479638009049</v>
      </c>
      <c r="W38" s="94"/>
      <c r="X38" s="88">
        <v>0</v>
      </c>
      <c r="Y38" s="88">
        <v>0.24106334841628951</v>
      </c>
      <c r="Z38" s="88">
        <v>0</v>
      </c>
      <c r="AA38" s="88">
        <v>0.28927601809954739</v>
      </c>
      <c r="AB38" s="88">
        <v>0</v>
      </c>
      <c r="AC38" s="88">
        <v>0.43391402714932115</v>
      </c>
      <c r="AD38" s="88">
        <v>0</v>
      </c>
      <c r="AE38" s="88">
        <v>0.96425339366515805</v>
      </c>
      <c r="AF38" s="88">
        <v>0</v>
      </c>
      <c r="AG38" s="88">
        <v>0.41462895927601801</v>
      </c>
      <c r="AH38" s="88">
        <v>0</v>
      </c>
      <c r="AI38" s="88">
        <v>0.39534389140271481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18.088000000000001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17.896000000000001</v>
      </c>
      <c r="C40" s="23"/>
      <c r="D40" s="23"/>
      <c r="E40" s="23"/>
      <c r="F40" s="23"/>
      <c r="G40" s="23"/>
      <c r="H40" s="23"/>
      <c r="I40" s="23"/>
      <c r="J40" s="23">
        <v>6.0733031674208142</v>
      </c>
      <c r="K40" s="25">
        <f t="shared" si="4"/>
        <v>6.0733031674208142</v>
      </c>
      <c r="L40" s="24">
        <f t="shared" si="5"/>
        <v>2.8746968325791857</v>
      </c>
      <c r="M40" s="81">
        <f t="shared" si="6"/>
        <v>8.9480000000000004</v>
      </c>
      <c r="O40" s="78">
        <f t="shared" si="7"/>
        <v>-6.0733031674208142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6.0733031674208142</v>
      </c>
      <c r="T40">
        <v>39</v>
      </c>
      <c r="U40" s="87">
        <f>IFERROR(-HLOOKUP($U$1,IEX!$W$2:$BH$98,T40,FALSE),0)</f>
        <v>0</v>
      </c>
      <c r="V40" s="88">
        <f t="shared" si="8"/>
        <v>2.8746968325791857</v>
      </c>
      <c r="W40" s="94"/>
      <c r="X40" s="88">
        <v>0</v>
      </c>
      <c r="Y40" s="88">
        <v>0.25305429864253393</v>
      </c>
      <c r="Z40" s="88">
        <v>0</v>
      </c>
      <c r="AA40" s="88">
        <v>0.30366515837104069</v>
      </c>
      <c r="AB40" s="88">
        <v>0</v>
      </c>
      <c r="AC40" s="88">
        <v>0.45549773755656109</v>
      </c>
      <c r="AD40" s="88">
        <v>0</v>
      </c>
      <c r="AE40" s="88">
        <v>1.0122171945701357</v>
      </c>
      <c r="AF40" s="88">
        <v>0</v>
      </c>
      <c r="AG40" s="88">
        <v>0.43525339366515836</v>
      </c>
      <c r="AH40" s="88">
        <v>0</v>
      </c>
      <c r="AI40" s="88">
        <v>0.41500904977375563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17.835999999999999</v>
      </c>
      <c r="C41" s="23"/>
      <c r="D41" s="23"/>
      <c r="E41" s="23"/>
      <c r="F41" s="23"/>
      <c r="G41" s="23"/>
      <c r="H41" s="23"/>
      <c r="I41" s="23"/>
      <c r="J41" s="23">
        <v>6.0529411764705872</v>
      </c>
      <c r="K41" s="25">
        <f t="shared" si="4"/>
        <v>6.0529411764705872</v>
      </c>
      <c r="L41" s="24">
        <f t="shared" si="5"/>
        <v>2.8650588235294108</v>
      </c>
      <c r="M41" s="81">
        <f t="shared" si="6"/>
        <v>8.9179999999999975</v>
      </c>
      <c r="O41" s="78">
        <f t="shared" si="7"/>
        <v>-6.0529411764705872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6.0529411764705872</v>
      </c>
      <c r="T41">
        <v>40</v>
      </c>
      <c r="U41" s="87">
        <f>IFERROR(-HLOOKUP($U$1,IEX!$W$2:$BH$98,T41,FALSE),0)</f>
        <v>0</v>
      </c>
      <c r="V41" s="88">
        <f t="shared" si="8"/>
        <v>2.8650588235294108</v>
      </c>
      <c r="W41" s="94"/>
      <c r="X41" s="88">
        <v>0</v>
      </c>
      <c r="Y41" s="88">
        <v>0.25220588235294111</v>
      </c>
      <c r="Z41" s="88">
        <v>0</v>
      </c>
      <c r="AA41" s="88">
        <v>0.30264705882352932</v>
      </c>
      <c r="AB41" s="88">
        <v>0</v>
      </c>
      <c r="AC41" s="88">
        <v>0.45397058823529396</v>
      </c>
      <c r="AD41" s="88">
        <v>0</v>
      </c>
      <c r="AE41" s="88">
        <v>1.0088235294117645</v>
      </c>
      <c r="AF41" s="88">
        <v>0</v>
      </c>
      <c r="AG41" s="88">
        <v>0.43379411764705872</v>
      </c>
      <c r="AH41" s="88">
        <v>0</v>
      </c>
      <c r="AI41" s="88">
        <v>0.41361764705882342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17.416</v>
      </c>
      <c r="C42" s="23"/>
      <c r="D42" s="23"/>
      <c r="E42" s="23"/>
      <c r="F42" s="23"/>
      <c r="G42" s="23"/>
      <c r="H42" s="23"/>
      <c r="I42" s="23"/>
      <c r="J42" s="23">
        <v>5.910407239819004</v>
      </c>
      <c r="K42" s="25">
        <f t="shared" si="4"/>
        <v>5.910407239819004</v>
      </c>
      <c r="L42" s="24">
        <f t="shared" si="5"/>
        <v>2.7975927601809949</v>
      </c>
      <c r="M42" s="81">
        <f t="shared" si="6"/>
        <v>8.7079999999999984</v>
      </c>
      <c r="O42" s="78">
        <f t="shared" si="7"/>
        <v>-5.910407239819004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5.910407239819004</v>
      </c>
      <c r="T42">
        <v>41</v>
      </c>
      <c r="U42" s="87">
        <f>IFERROR(-HLOOKUP($U$1,IEX!$W$2:$BH$98,T42,FALSE),0)</f>
        <v>0</v>
      </c>
      <c r="V42" s="88">
        <f t="shared" si="8"/>
        <v>2.7975927601809949</v>
      </c>
      <c r="W42" s="94"/>
      <c r="X42" s="88">
        <v>0</v>
      </c>
      <c r="Y42" s="88">
        <v>0.24626696832579184</v>
      </c>
      <c r="Z42" s="88">
        <v>0</v>
      </c>
      <c r="AA42" s="88">
        <v>0.29552036199095016</v>
      </c>
      <c r="AB42" s="88">
        <v>0</v>
      </c>
      <c r="AC42" s="88">
        <v>0.44328054298642527</v>
      </c>
      <c r="AD42" s="88">
        <v>0</v>
      </c>
      <c r="AE42" s="88">
        <v>0.98506787330316736</v>
      </c>
      <c r="AF42" s="88">
        <v>0</v>
      </c>
      <c r="AG42" s="88">
        <v>0.42357918552036194</v>
      </c>
      <c r="AH42" s="88">
        <v>0</v>
      </c>
      <c r="AI42" s="88">
        <v>0.40387782805429862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18.68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18.22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17.3</v>
      </c>
      <c r="C45" s="23"/>
      <c r="D45" s="23"/>
      <c r="E45" s="23"/>
      <c r="F45" s="23"/>
      <c r="G45" s="23"/>
      <c r="H45" s="23"/>
      <c r="I45" s="23"/>
      <c r="J45" s="23">
        <v>5.8710407239819</v>
      </c>
      <c r="K45" s="25">
        <f t="shared" si="4"/>
        <v>5.8710407239819</v>
      </c>
      <c r="L45" s="24">
        <f t="shared" si="5"/>
        <v>2.7789592760180994</v>
      </c>
      <c r="M45" s="81">
        <f t="shared" si="6"/>
        <v>8.6499999999999986</v>
      </c>
      <c r="O45" s="78">
        <f t="shared" si="7"/>
        <v>-5.8710407239819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5.8710407239819</v>
      </c>
      <c r="T45">
        <v>44</v>
      </c>
      <c r="U45" s="87">
        <f>IFERROR(-HLOOKUP($U$1,IEX!$W$2:$BH$98,T45,FALSE),0)</f>
        <v>0</v>
      </c>
      <c r="V45" s="88">
        <f t="shared" si="8"/>
        <v>2.7789592760180994</v>
      </c>
      <c r="W45" s="94"/>
      <c r="X45" s="88">
        <v>0</v>
      </c>
      <c r="Y45" s="88">
        <v>0.24462669683257915</v>
      </c>
      <c r="Z45" s="88">
        <v>0</v>
      </c>
      <c r="AA45" s="88">
        <v>0.29355203619909498</v>
      </c>
      <c r="AB45" s="88">
        <v>0</v>
      </c>
      <c r="AC45" s="88">
        <v>0.44032805429864247</v>
      </c>
      <c r="AD45" s="88">
        <v>0</v>
      </c>
      <c r="AE45" s="88">
        <v>0.9785067873303166</v>
      </c>
      <c r="AF45" s="88">
        <v>0</v>
      </c>
      <c r="AG45" s="88">
        <v>0.42075791855203615</v>
      </c>
      <c r="AH45" s="88">
        <v>0</v>
      </c>
      <c r="AI45" s="88">
        <v>0.40118778280542983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15.512</v>
      </c>
      <c r="C46" s="23"/>
      <c r="D46" s="23"/>
      <c r="E46" s="23"/>
      <c r="F46" s="23"/>
      <c r="G46" s="23"/>
      <c r="H46" s="23"/>
      <c r="I46" s="23"/>
      <c r="J46" s="23">
        <v>5.2642533936651583</v>
      </c>
      <c r="K46" s="25">
        <f t="shared" si="4"/>
        <v>5.2642533936651583</v>
      </c>
      <c r="L46" s="24">
        <f t="shared" si="5"/>
        <v>2.491746606334841</v>
      </c>
      <c r="M46" s="81">
        <f t="shared" si="6"/>
        <v>7.7559999999999993</v>
      </c>
      <c r="O46" s="78">
        <f t="shared" si="7"/>
        <v>-5.2642533936651583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5.2642533936651583</v>
      </c>
      <c r="T46">
        <v>45</v>
      </c>
      <c r="U46" s="87">
        <f>IFERROR(-HLOOKUP($U$1,IEX!$W$2:$BH$98,T46,FALSE),0)</f>
        <v>0</v>
      </c>
      <c r="V46" s="88">
        <f t="shared" si="8"/>
        <v>2.491746606334841</v>
      </c>
      <c r="W46" s="94"/>
      <c r="X46" s="88">
        <v>0</v>
      </c>
      <c r="Y46" s="88">
        <v>0.2193438914027149</v>
      </c>
      <c r="Z46" s="88">
        <v>0</v>
      </c>
      <c r="AA46" s="88">
        <v>0.2632126696832579</v>
      </c>
      <c r="AB46" s="88">
        <v>0</v>
      </c>
      <c r="AC46" s="88">
        <v>0.39481900452488683</v>
      </c>
      <c r="AD46" s="88">
        <v>0</v>
      </c>
      <c r="AE46" s="88">
        <v>0.87737556561085961</v>
      </c>
      <c r="AF46" s="88">
        <v>0</v>
      </c>
      <c r="AG46" s="88">
        <v>0.37727149321266967</v>
      </c>
      <c r="AH46" s="88">
        <v>0</v>
      </c>
      <c r="AI46" s="88">
        <v>0.35972398190045246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18.143999999999998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17.088000000000001</v>
      </c>
      <c r="C48" s="23"/>
      <c r="D48" s="23"/>
      <c r="E48" s="23"/>
      <c r="F48" s="23"/>
      <c r="G48" s="23"/>
      <c r="H48" s="23"/>
      <c r="I48" s="23"/>
      <c r="J48" s="23">
        <v>5.7990950226244342</v>
      </c>
      <c r="K48" s="25">
        <f t="shared" si="4"/>
        <v>5.7990950226244342</v>
      </c>
      <c r="L48" s="24">
        <f t="shared" si="5"/>
        <v>2.7449049773755654</v>
      </c>
      <c r="M48" s="81">
        <f t="shared" si="6"/>
        <v>8.5440000000000005</v>
      </c>
      <c r="O48" s="78">
        <f t="shared" si="7"/>
        <v>-5.7990950226244342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5.7990950226244342</v>
      </c>
      <c r="T48">
        <v>47</v>
      </c>
      <c r="U48" s="87">
        <f>IFERROR(-HLOOKUP($U$1,IEX!$W$2:$BH$98,T48,FALSE),0)</f>
        <v>0</v>
      </c>
      <c r="V48" s="88">
        <f t="shared" si="8"/>
        <v>2.7449049773755654</v>
      </c>
      <c r="W48" s="94"/>
      <c r="X48" s="88">
        <v>0</v>
      </c>
      <c r="Y48" s="88">
        <v>0.24162895927601807</v>
      </c>
      <c r="Z48" s="88">
        <v>0</v>
      </c>
      <c r="AA48" s="88">
        <v>0.28995475113122166</v>
      </c>
      <c r="AB48" s="88">
        <v>0</v>
      </c>
      <c r="AC48" s="88">
        <v>0.43493212669683251</v>
      </c>
      <c r="AD48" s="88">
        <v>0</v>
      </c>
      <c r="AE48" s="88">
        <v>0.9665158371040723</v>
      </c>
      <c r="AF48" s="88">
        <v>0</v>
      </c>
      <c r="AG48" s="88">
        <v>0.4156018099547511</v>
      </c>
      <c r="AH48" s="88">
        <v>0</v>
      </c>
      <c r="AI48" s="88">
        <v>0.39627149321266963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14.071999999999999</v>
      </c>
      <c r="C49" s="23"/>
      <c r="D49" s="23"/>
      <c r="E49" s="23"/>
      <c r="F49" s="23"/>
      <c r="G49" s="23"/>
      <c r="H49" s="23"/>
      <c r="I49" s="23"/>
      <c r="J49" s="23">
        <v>4.7755656108597275</v>
      </c>
      <c r="K49" s="25">
        <f t="shared" si="4"/>
        <v>4.7755656108597275</v>
      </c>
      <c r="L49" s="24">
        <f t="shared" si="5"/>
        <v>2.2604343891402712</v>
      </c>
      <c r="M49" s="81">
        <f t="shared" si="6"/>
        <v>7.0359999999999987</v>
      </c>
      <c r="O49" s="78">
        <f t="shared" si="7"/>
        <v>-4.7755656108597275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4.7755656108597275</v>
      </c>
      <c r="T49">
        <v>48</v>
      </c>
      <c r="U49" s="87">
        <f>IFERROR(-HLOOKUP($U$1,IEX!$W$2:$BH$98,T49,FALSE),0)</f>
        <v>0</v>
      </c>
      <c r="V49" s="88">
        <f t="shared" si="8"/>
        <v>2.2604343891402712</v>
      </c>
      <c r="W49" s="94"/>
      <c r="X49" s="88">
        <v>0</v>
      </c>
      <c r="Y49" s="88">
        <v>0.19898190045248865</v>
      </c>
      <c r="Z49" s="88">
        <v>0</v>
      </c>
      <c r="AA49" s="88">
        <v>0.23877828054298636</v>
      </c>
      <c r="AB49" s="88">
        <v>0</v>
      </c>
      <c r="AC49" s="88">
        <v>0.35816742081447955</v>
      </c>
      <c r="AD49" s="88">
        <v>0</v>
      </c>
      <c r="AE49" s="88">
        <v>0.79592760180995459</v>
      </c>
      <c r="AF49" s="88">
        <v>0</v>
      </c>
      <c r="AG49" s="88">
        <v>0.34224886877828048</v>
      </c>
      <c r="AH49" s="88">
        <v>0</v>
      </c>
      <c r="AI49" s="88">
        <v>0.32633031674208141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18.568000000000001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18.776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18.795999999999999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17.992000000000001</v>
      </c>
      <c r="C53" s="23"/>
      <c r="D53" s="23"/>
      <c r="E53" s="23"/>
      <c r="F53" s="23"/>
      <c r="G53" s="23"/>
      <c r="H53" s="23"/>
      <c r="I53" s="23"/>
      <c r="J53" s="23">
        <v>6.1058823529411761</v>
      </c>
      <c r="K53" s="25">
        <f t="shared" si="4"/>
        <v>6.1058823529411761</v>
      </c>
      <c r="L53" s="24">
        <f t="shared" si="5"/>
        <v>2.890117647058823</v>
      </c>
      <c r="M53" s="81">
        <f t="shared" si="6"/>
        <v>8.9959999999999987</v>
      </c>
      <c r="O53" s="78">
        <f t="shared" si="7"/>
        <v>-6.1058823529411761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6.1058823529411761</v>
      </c>
      <c r="T53">
        <v>52</v>
      </c>
      <c r="U53" s="87">
        <f>IFERROR(-HLOOKUP($U$1,IEX!$W$2:$BH$98,T53,FALSE),0)</f>
        <v>0</v>
      </c>
      <c r="V53" s="88">
        <f t="shared" si="8"/>
        <v>2.890117647058823</v>
      </c>
      <c r="W53" s="94"/>
      <c r="X53" s="88">
        <v>0</v>
      </c>
      <c r="Y53" s="88">
        <v>0.25441176470588234</v>
      </c>
      <c r="Z53" s="88">
        <v>0</v>
      </c>
      <c r="AA53" s="88">
        <v>0.30529411764705877</v>
      </c>
      <c r="AB53" s="88">
        <v>0</v>
      </c>
      <c r="AC53" s="88">
        <v>0.45794117647058824</v>
      </c>
      <c r="AD53" s="88">
        <v>0</v>
      </c>
      <c r="AE53" s="88">
        <v>1.0176470588235293</v>
      </c>
      <c r="AF53" s="88">
        <v>0</v>
      </c>
      <c r="AG53" s="88">
        <v>0.43758823529411761</v>
      </c>
      <c r="AH53" s="88">
        <v>0</v>
      </c>
      <c r="AI53" s="88">
        <v>0.41723529411764704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18.335999999999999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18.356000000000002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18.643999999999998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18.835999999999999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18.872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18.007999999999999</v>
      </c>
      <c r="C59" s="23"/>
      <c r="D59" s="23"/>
      <c r="E59" s="23"/>
      <c r="F59" s="23"/>
      <c r="G59" s="23"/>
      <c r="H59" s="23"/>
      <c r="I59" s="23"/>
      <c r="J59" s="23">
        <v>6.1113122171945689</v>
      </c>
      <c r="K59" s="25">
        <f t="shared" si="4"/>
        <v>6.1113122171945689</v>
      </c>
      <c r="L59" s="24">
        <f t="shared" si="5"/>
        <v>2.8926877828054294</v>
      </c>
      <c r="M59" s="81">
        <f t="shared" si="6"/>
        <v>9.0039999999999978</v>
      </c>
      <c r="O59" s="78">
        <f t="shared" si="7"/>
        <v>-6.1113122171945689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6.1113122171945689</v>
      </c>
      <c r="T59">
        <v>58</v>
      </c>
      <c r="U59" s="87">
        <f>IFERROR(-HLOOKUP($U$1,IEX!$W$2:$BH$98,T59,FALSE),0)</f>
        <v>0</v>
      </c>
      <c r="V59" s="88">
        <f t="shared" si="8"/>
        <v>2.8926877828054294</v>
      </c>
      <c r="W59" s="94"/>
      <c r="X59" s="88">
        <v>0</v>
      </c>
      <c r="Y59" s="88">
        <v>0.25463800904977374</v>
      </c>
      <c r="Z59" s="88">
        <v>0</v>
      </c>
      <c r="AA59" s="88">
        <v>0.30556561085972844</v>
      </c>
      <c r="AB59" s="88">
        <v>0</v>
      </c>
      <c r="AC59" s="88">
        <v>0.45834841628959261</v>
      </c>
      <c r="AD59" s="88">
        <v>0</v>
      </c>
      <c r="AE59" s="88">
        <v>1.018552036199095</v>
      </c>
      <c r="AF59" s="88">
        <v>0</v>
      </c>
      <c r="AG59" s="88">
        <v>0.43797737556561078</v>
      </c>
      <c r="AH59" s="88">
        <v>0</v>
      </c>
      <c r="AI59" s="88">
        <v>0.4176063348416289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18.547999999999998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18.911999999999999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18.856000000000002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18.68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18.760000000000002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18.527999999999999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18.7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18.488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18.664000000000001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18.603999999999999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18.835999999999999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18.335999999999999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18.795999999999999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18.472000000000001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18.356000000000002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18.047999999999998</v>
      </c>
      <c r="C75" s="23"/>
      <c r="D75" s="23"/>
      <c r="E75" s="23"/>
      <c r="F75" s="23"/>
      <c r="G75" s="23"/>
      <c r="H75" s="23"/>
      <c r="I75" s="23"/>
      <c r="J75" s="23">
        <v>6.124886877828053</v>
      </c>
      <c r="K75" s="25">
        <f t="shared" si="17"/>
        <v>6.124886877828053</v>
      </c>
      <c r="L75" s="24">
        <f t="shared" si="18"/>
        <v>2.8991131221719453</v>
      </c>
      <c r="M75" s="81">
        <f t="shared" si="19"/>
        <v>9.0239999999999974</v>
      </c>
      <c r="O75" s="78">
        <f t="shared" si="20"/>
        <v>-6.124886877828053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6.124886877828053</v>
      </c>
      <c r="T75">
        <v>74</v>
      </c>
      <c r="U75" s="87">
        <f>IFERROR(-HLOOKUP($U$1,IEX!$W$2:$BH$98,T75,FALSE),0)</f>
        <v>0</v>
      </c>
      <c r="V75" s="88">
        <f t="shared" si="21"/>
        <v>2.8991131221719453</v>
      </c>
      <c r="W75" s="94"/>
      <c r="X75" s="88">
        <v>0</v>
      </c>
      <c r="Y75" s="88">
        <v>0.25520361990950224</v>
      </c>
      <c r="Z75" s="88">
        <v>0</v>
      </c>
      <c r="AA75" s="88">
        <v>0.30624434389140265</v>
      </c>
      <c r="AB75" s="88">
        <v>0</v>
      </c>
      <c r="AC75" s="88">
        <v>0.45936651583710397</v>
      </c>
      <c r="AD75" s="88">
        <v>0</v>
      </c>
      <c r="AE75" s="88">
        <v>1.020814479638009</v>
      </c>
      <c r="AF75" s="88">
        <v>0</v>
      </c>
      <c r="AG75" s="88">
        <v>0.43895022624434377</v>
      </c>
      <c r="AH75" s="88">
        <v>0</v>
      </c>
      <c r="AI75" s="88">
        <v>0.41853393665158362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17.431999999999999</v>
      </c>
      <c r="C77" s="23"/>
      <c r="D77" s="23"/>
      <c r="E77" s="23"/>
      <c r="F77" s="23"/>
      <c r="G77" s="23"/>
      <c r="H77" s="23"/>
      <c r="I77" s="23"/>
      <c r="J77" s="23">
        <v>5.9158371040723967</v>
      </c>
      <c r="K77" s="25">
        <f t="shared" si="17"/>
        <v>5.9158371040723967</v>
      </c>
      <c r="L77" s="24">
        <f t="shared" si="18"/>
        <v>2.8001628959276013</v>
      </c>
      <c r="M77" s="81">
        <f t="shared" si="19"/>
        <v>8.7159999999999975</v>
      </c>
      <c r="O77" s="78">
        <f t="shared" si="20"/>
        <v>-5.9158371040723967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5.9158371040723967</v>
      </c>
      <c r="T77">
        <v>76</v>
      </c>
      <c r="U77" s="87">
        <f>IFERROR(-HLOOKUP($U$1,IEX!$W$2:$BH$98,T77,FALSE),0)</f>
        <v>0</v>
      </c>
      <c r="V77" s="88">
        <f t="shared" si="21"/>
        <v>2.8001628959276013</v>
      </c>
      <c r="W77" s="94"/>
      <c r="X77" s="88">
        <v>0</v>
      </c>
      <c r="Y77" s="88">
        <v>0.24649321266968321</v>
      </c>
      <c r="Z77" s="88">
        <v>0</v>
      </c>
      <c r="AA77" s="88">
        <v>0.29579185520361984</v>
      </c>
      <c r="AB77" s="88">
        <v>0</v>
      </c>
      <c r="AC77" s="88">
        <v>0.44368778280542975</v>
      </c>
      <c r="AD77" s="88">
        <v>0</v>
      </c>
      <c r="AE77" s="88">
        <v>0.98597285067873286</v>
      </c>
      <c r="AF77" s="88">
        <v>0</v>
      </c>
      <c r="AG77" s="88">
        <v>0.42396832579185512</v>
      </c>
      <c r="AH77" s="88">
        <v>0</v>
      </c>
      <c r="AI77" s="88">
        <v>0.40424886877828042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17.972000000000001</v>
      </c>
      <c r="C78" s="23"/>
      <c r="D78" s="23"/>
      <c r="E78" s="23"/>
      <c r="F78" s="23"/>
      <c r="G78" s="23"/>
      <c r="H78" s="23"/>
      <c r="I78" s="23"/>
      <c r="J78" s="23">
        <v>6.099095022624434</v>
      </c>
      <c r="K78" s="25">
        <f t="shared" si="17"/>
        <v>6.099095022624434</v>
      </c>
      <c r="L78" s="24">
        <f t="shared" si="18"/>
        <v>2.8869049773755653</v>
      </c>
      <c r="M78" s="81">
        <f t="shared" si="19"/>
        <v>8.9859999999999989</v>
      </c>
      <c r="O78" s="78">
        <f t="shared" si="20"/>
        <v>-6.099095022624434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6.099095022624434</v>
      </c>
      <c r="T78">
        <v>77</v>
      </c>
      <c r="U78" s="87">
        <f>IFERROR(-HLOOKUP($U$1,IEX!$W$2:$BH$98,T78,FALSE),0)</f>
        <v>0</v>
      </c>
      <c r="V78" s="88">
        <f t="shared" si="21"/>
        <v>2.8869049773755653</v>
      </c>
      <c r="W78" s="94"/>
      <c r="X78" s="88">
        <v>0</v>
      </c>
      <c r="Y78" s="88">
        <v>0.25412895927601808</v>
      </c>
      <c r="Z78" s="88">
        <v>0</v>
      </c>
      <c r="AA78" s="88">
        <v>0.30495475113122167</v>
      </c>
      <c r="AB78" s="88">
        <v>0</v>
      </c>
      <c r="AC78" s="88">
        <v>0.45743212669683259</v>
      </c>
      <c r="AD78" s="88">
        <v>0</v>
      </c>
      <c r="AE78" s="88">
        <v>1.0165158371040723</v>
      </c>
      <c r="AF78" s="88">
        <v>0</v>
      </c>
      <c r="AG78" s="88">
        <v>0.43710180995475106</v>
      </c>
      <c r="AH78" s="88">
        <v>0</v>
      </c>
      <c r="AI78" s="88">
        <v>0.41677149321266965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16.204000000000001</v>
      </c>
      <c r="C79" s="23"/>
      <c r="D79" s="23"/>
      <c r="E79" s="23"/>
      <c r="F79" s="23"/>
      <c r="G79" s="23"/>
      <c r="H79" s="23"/>
      <c r="I79" s="23"/>
      <c r="J79" s="23">
        <v>5.4990950226244344</v>
      </c>
      <c r="K79" s="25">
        <f t="shared" si="17"/>
        <v>5.4990950226244344</v>
      </c>
      <c r="L79" s="24">
        <f t="shared" si="18"/>
        <v>2.6029049773755655</v>
      </c>
      <c r="M79" s="81">
        <f t="shared" si="19"/>
        <v>8.1020000000000003</v>
      </c>
      <c r="O79" s="78">
        <f t="shared" si="20"/>
        <v>-5.4990950226244344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5.4990950226244344</v>
      </c>
      <c r="T79">
        <v>78</v>
      </c>
      <c r="U79" s="87">
        <f>IFERROR(-HLOOKUP($U$1,IEX!$W$2:$BH$98,T79,FALSE),0)</f>
        <v>0</v>
      </c>
      <c r="V79" s="88">
        <f t="shared" si="21"/>
        <v>2.6029049773755655</v>
      </c>
      <c r="W79" s="94"/>
      <c r="X79" s="88">
        <v>0</v>
      </c>
      <c r="Y79" s="88">
        <v>0.22912895927601806</v>
      </c>
      <c r="Z79" s="88">
        <v>0</v>
      </c>
      <c r="AA79" s="88">
        <v>0.2749547511312217</v>
      </c>
      <c r="AB79" s="88">
        <v>0</v>
      </c>
      <c r="AC79" s="88">
        <v>0.41243212669683249</v>
      </c>
      <c r="AD79" s="88">
        <v>0</v>
      </c>
      <c r="AE79" s="88">
        <v>0.91651583710407225</v>
      </c>
      <c r="AF79" s="88">
        <v>0</v>
      </c>
      <c r="AG79" s="88">
        <v>0.39410180995475108</v>
      </c>
      <c r="AH79" s="88">
        <v>0</v>
      </c>
      <c r="AI79" s="88">
        <v>0.37577149321266962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18.547999999999998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18.239999999999998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18.547999999999998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17.512</v>
      </c>
      <c r="C83" s="23"/>
      <c r="D83" s="23"/>
      <c r="E83" s="23"/>
      <c r="F83" s="23"/>
      <c r="G83" s="23"/>
      <c r="H83" s="23"/>
      <c r="I83" s="23"/>
      <c r="J83" s="23">
        <v>5.9429864253393658</v>
      </c>
      <c r="K83" s="25">
        <f t="shared" si="17"/>
        <v>5.9429864253393658</v>
      </c>
      <c r="L83" s="24">
        <f t="shared" si="18"/>
        <v>2.8130135746606331</v>
      </c>
      <c r="M83" s="81">
        <f t="shared" si="19"/>
        <v>8.7559999999999985</v>
      </c>
      <c r="O83" s="78">
        <f t="shared" si="20"/>
        <v>-5.9429864253393658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5.9429864253393658</v>
      </c>
      <c r="T83">
        <v>82</v>
      </c>
      <c r="U83" s="87">
        <f>IFERROR(-HLOOKUP($U$1,IEX!$W$2:$BH$98,T83,FALSE),0)</f>
        <v>0</v>
      </c>
      <c r="V83" s="88">
        <f t="shared" si="21"/>
        <v>2.8130135746606331</v>
      </c>
      <c r="W83" s="94"/>
      <c r="X83" s="88">
        <v>0</v>
      </c>
      <c r="Y83" s="88">
        <v>0.24762443438914025</v>
      </c>
      <c r="Z83" s="88">
        <v>0</v>
      </c>
      <c r="AA83" s="88">
        <v>0.29714932126696825</v>
      </c>
      <c r="AB83" s="88">
        <v>0</v>
      </c>
      <c r="AC83" s="88">
        <v>0.44572398190045243</v>
      </c>
      <c r="AD83" s="88">
        <v>0</v>
      </c>
      <c r="AE83" s="88">
        <v>0.99049773755656101</v>
      </c>
      <c r="AF83" s="88">
        <v>0</v>
      </c>
      <c r="AG83" s="88">
        <v>0.42591402714932119</v>
      </c>
      <c r="AH83" s="88">
        <v>0</v>
      </c>
      <c r="AI83" s="88">
        <v>0.40610407239819002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17.568000000000001</v>
      </c>
      <c r="C84" s="23"/>
      <c r="D84" s="23"/>
      <c r="E84" s="23"/>
      <c r="F84" s="23"/>
      <c r="G84" s="23"/>
      <c r="H84" s="23"/>
      <c r="I84" s="23"/>
      <c r="J84" s="23">
        <v>5.9619909502262436</v>
      </c>
      <c r="K84" s="25">
        <f t="shared" si="17"/>
        <v>5.9619909502262436</v>
      </c>
      <c r="L84" s="24">
        <f t="shared" si="18"/>
        <v>2.8220090497737553</v>
      </c>
      <c r="M84" s="81">
        <f t="shared" si="19"/>
        <v>8.7839999999999989</v>
      </c>
      <c r="O84" s="78">
        <f t="shared" si="20"/>
        <v>-5.9619909502262436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5.9619909502262436</v>
      </c>
      <c r="T84">
        <v>83</v>
      </c>
      <c r="U84" s="87">
        <f>IFERROR(-HLOOKUP($U$1,IEX!$W$2:$BH$98,T84,FALSE),0)</f>
        <v>0</v>
      </c>
      <c r="V84" s="88">
        <f t="shared" si="21"/>
        <v>2.8220090497737553</v>
      </c>
      <c r="W84" s="94"/>
      <c r="X84" s="88">
        <v>0</v>
      </c>
      <c r="Y84" s="88">
        <v>0.24841628959276016</v>
      </c>
      <c r="Z84" s="88">
        <v>0</v>
      </c>
      <c r="AA84" s="88">
        <v>0.29809954751131218</v>
      </c>
      <c r="AB84" s="88">
        <v>0</v>
      </c>
      <c r="AC84" s="88">
        <v>0.44714932126696827</v>
      </c>
      <c r="AD84" s="88">
        <v>0</v>
      </c>
      <c r="AE84" s="88">
        <v>0.99366515837104064</v>
      </c>
      <c r="AF84" s="88">
        <v>0</v>
      </c>
      <c r="AG84" s="88">
        <v>0.42727601809954746</v>
      </c>
      <c r="AH84" s="88">
        <v>0</v>
      </c>
      <c r="AI84" s="88">
        <v>0.40740271493212665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18.7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18.472000000000001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17.664000000000001</v>
      </c>
      <c r="C87" s="23"/>
      <c r="D87" s="23"/>
      <c r="E87" s="23"/>
      <c r="F87" s="23"/>
      <c r="G87" s="23"/>
      <c r="H87" s="23"/>
      <c r="I87" s="23"/>
      <c r="J87" s="23">
        <v>5.9945701357466064</v>
      </c>
      <c r="K87" s="25">
        <f t="shared" si="17"/>
        <v>5.9945701357466064</v>
      </c>
      <c r="L87" s="24">
        <f t="shared" si="18"/>
        <v>2.8374298642533939</v>
      </c>
      <c r="M87" s="81">
        <f t="shared" si="19"/>
        <v>8.8320000000000007</v>
      </c>
      <c r="O87" s="78">
        <f t="shared" si="20"/>
        <v>-5.9945701357466064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5.9945701357466064</v>
      </c>
      <c r="T87">
        <v>86</v>
      </c>
      <c r="U87" s="87">
        <f>IFERROR(-HLOOKUP($U$1,IEX!$W$2:$BH$98,T87,FALSE),0)</f>
        <v>0</v>
      </c>
      <c r="V87" s="88">
        <f t="shared" si="21"/>
        <v>2.8374298642533939</v>
      </c>
      <c r="W87" s="94"/>
      <c r="X87" s="88">
        <v>0</v>
      </c>
      <c r="Y87" s="88">
        <v>0.2497737556561086</v>
      </c>
      <c r="Z87" s="88">
        <v>0</v>
      </c>
      <c r="AA87" s="88">
        <v>0.29972850678733026</v>
      </c>
      <c r="AB87" s="88">
        <v>0</v>
      </c>
      <c r="AC87" s="88">
        <v>0.44959276018099542</v>
      </c>
      <c r="AD87" s="88">
        <v>0</v>
      </c>
      <c r="AE87" s="88">
        <v>0.99909502262443439</v>
      </c>
      <c r="AF87" s="88">
        <v>0</v>
      </c>
      <c r="AG87" s="88">
        <v>0.42961085972850677</v>
      </c>
      <c r="AH87" s="88">
        <v>0</v>
      </c>
      <c r="AI87" s="88">
        <v>0.40962895927601811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18.376000000000001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17.356000000000002</v>
      </c>
      <c r="C89" s="23"/>
      <c r="D89" s="23"/>
      <c r="E89" s="23"/>
      <c r="F89" s="23"/>
      <c r="G89" s="23"/>
      <c r="H89" s="23"/>
      <c r="I89" s="23"/>
      <c r="J89" s="23">
        <v>5.8900452488687787</v>
      </c>
      <c r="K89" s="25">
        <f t="shared" si="17"/>
        <v>5.8900452488687787</v>
      </c>
      <c r="L89" s="24">
        <f t="shared" si="18"/>
        <v>2.7879547511312217</v>
      </c>
      <c r="M89" s="81">
        <f t="shared" si="19"/>
        <v>8.6780000000000008</v>
      </c>
      <c r="O89" s="78">
        <f t="shared" si="20"/>
        <v>-5.8900452488687787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5.8900452488687787</v>
      </c>
      <c r="T89">
        <v>88</v>
      </c>
      <c r="U89" s="87">
        <f>IFERROR(-HLOOKUP($U$1,IEX!$W$2:$BH$98,T89,FALSE),0)</f>
        <v>0</v>
      </c>
      <c r="V89" s="88">
        <f t="shared" si="21"/>
        <v>2.7879547511312217</v>
      </c>
      <c r="W89" s="94"/>
      <c r="X89" s="88">
        <v>0</v>
      </c>
      <c r="Y89" s="88">
        <v>0.24541855203619908</v>
      </c>
      <c r="Z89" s="88">
        <v>0</v>
      </c>
      <c r="AA89" s="88">
        <v>0.29450226244343891</v>
      </c>
      <c r="AB89" s="88">
        <v>0</v>
      </c>
      <c r="AC89" s="88">
        <v>0.44175339366515837</v>
      </c>
      <c r="AD89" s="88">
        <v>0</v>
      </c>
      <c r="AE89" s="88">
        <v>0.98167420814479633</v>
      </c>
      <c r="AF89" s="88">
        <v>0</v>
      </c>
      <c r="AG89" s="88">
        <v>0.42211990950226241</v>
      </c>
      <c r="AH89" s="88">
        <v>0</v>
      </c>
      <c r="AI89" s="88">
        <v>0.40248642533936652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18.584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18.295999999999999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18.815999999999999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17.568000000000001</v>
      </c>
      <c r="C93" s="23"/>
      <c r="D93" s="23"/>
      <c r="E93" s="23"/>
      <c r="F93" s="23"/>
      <c r="G93" s="23"/>
      <c r="H93" s="23"/>
      <c r="I93" s="23"/>
      <c r="J93" s="23">
        <v>5.9619909502262436</v>
      </c>
      <c r="K93" s="25">
        <f t="shared" si="17"/>
        <v>5.9619909502262436</v>
      </c>
      <c r="L93" s="24">
        <f t="shared" si="18"/>
        <v>2.8220090497737553</v>
      </c>
      <c r="M93" s="81">
        <f t="shared" si="19"/>
        <v>8.7839999999999989</v>
      </c>
      <c r="O93" s="78">
        <f t="shared" si="20"/>
        <v>-5.9619909502262436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5.9619909502262436</v>
      </c>
      <c r="T93">
        <v>92</v>
      </c>
      <c r="U93" s="87">
        <f>IFERROR(-HLOOKUP($U$1,IEX!$W$2:$BH$98,T93,FALSE),0)</f>
        <v>0</v>
      </c>
      <c r="V93" s="88">
        <f t="shared" si="21"/>
        <v>2.8220090497737553</v>
      </c>
      <c r="W93" s="94"/>
      <c r="X93" s="88">
        <v>0</v>
      </c>
      <c r="Y93" s="88">
        <v>0.24841628959276016</v>
      </c>
      <c r="Z93" s="88">
        <v>0</v>
      </c>
      <c r="AA93" s="88">
        <v>0.29809954751131218</v>
      </c>
      <c r="AB93" s="88">
        <v>0</v>
      </c>
      <c r="AC93" s="88">
        <v>0.44714932126696827</v>
      </c>
      <c r="AD93" s="88">
        <v>0</v>
      </c>
      <c r="AE93" s="88">
        <v>0.99366515837104064</v>
      </c>
      <c r="AF93" s="88">
        <v>0</v>
      </c>
      <c r="AG93" s="88">
        <v>0.42727601809954746</v>
      </c>
      <c r="AH93" s="88">
        <v>0</v>
      </c>
      <c r="AI93" s="88">
        <v>0.40740271493212665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14.996</v>
      </c>
      <c r="C94" s="23"/>
      <c r="D94" s="23"/>
      <c r="E94" s="23"/>
      <c r="F94" s="23"/>
      <c r="G94" s="23"/>
      <c r="H94" s="23"/>
      <c r="I94" s="23"/>
      <c r="J94" s="23">
        <v>5.0891402714932124</v>
      </c>
      <c r="K94" s="25">
        <f t="shared" si="17"/>
        <v>5.0891402714932124</v>
      </c>
      <c r="L94" s="24">
        <f t="shared" si="18"/>
        <v>2.408859728506787</v>
      </c>
      <c r="M94" s="81">
        <f t="shared" si="19"/>
        <v>7.4979999999999993</v>
      </c>
      <c r="O94" s="78">
        <f t="shared" si="20"/>
        <v>-5.0891402714932124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5.0891402714932124</v>
      </c>
      <c r="T94">
        <v>93</v>
      </c>
      <c r="U94" s="87">
        <f>IFERROR(-HLOOKUP($U$1,IEX!$W$2:$BH$98,T94,FALSE),0)</f>
        <v>0</v>
      </c>
      <c r="V94" s="88">
        <f t="shared" si="21"/>
        <v>2.408859728506787</v>
      </c>
      <c r="W94" s="94"/>
      <c r="X94" s="88">
        <v>0</v>
      </c>
      <c r="Y94" s="88">
        <v>0.21204751131221719</v>
      </c>
      <c r="Z94" s="88">
        <v>0</v>
      </c>
      <c r="AA94" s="88">
        <v>0.25445701357466055</v>
      </c>
      <c r="AB94" s="88">
        <v>0</v>
      </c>
      <c r="AC94" s="88">
        <v>0.38168552036199094</v>
      </c>
      <c r="AD94" s="88">
        <v>0</v>
      </c>
      <c r="AE94" s="88">
        <v>0.84819004524886876</v>
      </c>
      <c r="AF94" s="88">
        <v>0</v>
      </c>
      <c r="AG94" s="88">
        <v>0.36472171945701354</v>
      </c>
      <c r="AH94" s="88">
        <v>0</v>
      </c>
      <c r="AI94" s="88">
        <v>0.34775791855203614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17.684000000000001</v>
      </c>
      <c r="C95" s="23"/>
      <c r="D95" s="23"/>
      <c r="E95" s="23"/>
      <c r="F95" s="23"/>
      <c r="G95" s="23"/>
      <c r="H95" s="23"/>
      <c r="I95" s="23"/>
      <c r="J95" s="23">
        <v>6.0013574660633484</v>
      </c>
      <c r="K95" s="25">
        <f t="shared" si="17"/>
        <v>6.0013574660633484</v>
      </c>
      <c r="L95" s="24">
        <f t="shared" si="18"/>
        <v>2.8406425339366517</v>
      </c>
      <c r="M95" s="81">
        <f t="shared" si="19"/>
        <v>8.8420000000000005</v>
      </c>
      <c r="O95" s="78">
        <f t="shared" si="20"/>
        <v>-6.0013574660633484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6.0013574660633484</v>
      </c>
      <c r="T95">
        <v>94</v>
      </c>
      <c r="U95" s="87">
        <f>IFERROR(-HLOOKUP($U$1,IEX!$W$2:$BH$98,T95,FALSE),0)</f>
        <v>0</v>
      </c>
      <c r="V95" s="88">
        <f t="shared" si="21"/>
        <v>2.8406425339366517</v>
      </c>
      <c r="W95" s="94"/>
      <c r="X95" s="88">
        <v>0</v>
      </c>
      <c r="Y95" s="88">
        <v>0.25005656108597285</v>
      </c>
      <c r="Z95" s="88">
        <v>0</v>
      </c>
      <c r="AA95" s="88">
        <v>0.30006787330316737</v>
      </c>
      <c r="AB95" s="88">
        <v>0</v>
      </c>
      <c r="AC95" s="88">
        <v>0.45010180995475108</v>
      </c>
      <c r="AD95" s="88">
        <v>0</v>
      </c>
      <c r="AE95" s="88">
        <v>1.0002262443438914</v>
      </c>
      <c r="AF95" s="88">
        <v>0</v>
      </c>
      <c r="AG95" s="88">
        <v>0.43009728506787326</v>
      </c>
      <c r="AH95" s="88">
        <v>0</v>
      </c>
      <c r="AI95" s="88">
        <v>0.41009276018099544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17.396000000000001</v>
      </c>
      <c r="C96" s="23"/>
      <c r="D96" s="23"/>
      <c r="E96" s="23"/>
      <c r="F96" s="23"/>
      <c r="G96" s="23"/>
      <c r="H96" s="23"/>
      <c r="I96" s="23"/>
      <c r="J96" s="23">
        <v>5.9036199095022619</v>
      </c>
      <c r="K96" s="25">
        <f t="shared" si="17"/>
        <v>5.9036199095022619</v>
      </c>
      <c r="L96" s="24">
        <f t="shared" si="18"/>
        <v>2.7943800904977372</v>
      </c>
      <c r="M96" s="81">
        <f t="shared" si="19"/>
        <v>8.6979999999999986</v>
      </c>
      <c r="O96" s="78">
        <f t="shared" si="20"/>
        <v>-5.9036199095022619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5.9036199095022619</v>
      </c>
      <c r="T96">
        <v>95</v>
      </c>
      <c r="U96" s="87">
        <f>IFERROR(-HLOOKUP($U$1,IEX!$W$2:$BH$98,T96,FALSE),0)</f>
        <v>0</v>
      </c>
      <c r="V96" s="88">
        <f t="shared" si="21"/>
        <v>2.7943800904977372</v>
      </c>
      <c r="W96" s="94"/>
      <c r="X96" s="88">
        <v>0</v>
      </c>
      <c r="Y96" s="88">
        <v>0.24598416289592759</v>
      </c>
      <c r="Z96" s="88">
        <v>0</v>
      </c>
      <c r="AA96" s="88">
        <v>0.29518099547511306</v>
      </c>
      <c r="AB96" s="88">
        <v>0</v>
      </c>
      <c r="AC96" s="88">
        <v>0.44277149321266962</v>
      </c>
      <c r="AD96" s="88">
        <v>0</v>
      </c>
      <c r="AE96" s="88">
        <v>0.98393665158371035</v>
      </c>
      <c r="AF96" s="88">
        <v>0</v>
      </c>
      <c r="AG96" s="88">
        <v>0.42309276018099545</v>
      </c>
      <c r="AH96" s="88">
        <v>0</v>
      </c>
      <c r="AI96" s="88">
        <v>0.40341402714932123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18.184000000000001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18.472000000000001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0.43576600000000004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0.1450476718485379</v>
      </c>
      <c r="K99" s="25">
        <f t="shared" si="22"/>
        <v>0.1450476718485379</v>
      </c>
      <c r="L99" s="25">
        <f t="shared" si="22"/>
        <v>6.8655898008307903E-2</v>
      </c>
      <c r="M99" s="85">
        <f t="shared" si="22"/>
        <v>0.2137035698568453</v>
      </c>
      <c r="O99" s="78">
        <f>SUM(O3:O98)/4000</f>
        <v>-0.1450476718485379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0.1450476718485379</v>
      </c>
      <c r="U99" s="89">
        <f t="shared" ref="U99:AK99" si="24">SUM(U3:U98)/4000</f>
        <v>0</v>
      </c>
      <c r="V99" s="89">
        <f t="shared" si="24"/>
        <v>6.8655898008307903E-2</v>
      </c>
      <c r="W99" s="94"/>
      <c r="X99" s="89">
        <f t="shared" si="24"/>
        <v>0</v>
      </c>
      <c r="Y99" s="89">
        <f t="shared" si="24"/>
        <v>6.0436529936890677E-3</v>
      </c>
      <c r="Z99" s="89">
        <f t="shared" si="24"/>
        <v>0</v>
      </c>
      <c r="AA99" s="89">
        <f t="shared" si="24"/>
        <v>7.2523835924268891E-3</v>
      </c>
      <c r="AB99" s="89">
        <f t="shared" si="24"/>
        <v>0</v>
      </c>
      <c r="AC99" s="89">
        <f t="shared" si="24"/>
        <v>1.0878575388640314E-2</v>
      </c>
      <c r="AD99" s="89">
        <f t="shared" si="24"/>
        <v>0</v>
      </c>
      <c r="AE99" s="89">
        <f t="shared" si="24"/>
        <v>2.4174611974756271E-2</v>
      </c>
      <c r="AF99" s="89">
        <f t="shared" si="24"/>
        <v>0</v>
      </c>
      <c r="AG99" s="89">
        <f t="shared" si="24"/>
        <v>1.039508314914519E-2</v>
      </c>
      <c r="AH99" s="89">
        <f t="shared" si="24"/>
        <v>0</v>
      </c>
      <c r="AI99" s="89">
        <f t="shared" si="24"/>
        <v>9.9115909096500632E-3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1.41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1.41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1.41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1.37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1.37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1.37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21.23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21.23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21.23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1.33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21.44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1.33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21.18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1.33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21.44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21.44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21.44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4.7929999999999924E-2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0.5266575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9.42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0.14029000000000003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290.2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291.42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291.42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291.42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291.42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291.42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291.42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291.42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291.42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271.42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271.42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271.42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271.42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271.42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271.42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271.42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271.42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271.42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271.42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271.42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271.42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271.42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271.42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271.42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271.42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271.42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271.42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271.42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271.42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271.42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271.42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271.42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271.42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271.42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271.42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271.42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271.42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271.42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271.42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271.42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271.42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271.42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271.42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271.42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271.42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271.42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271.42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271.42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271.42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271.42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271.42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271.42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271.42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271.42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271.42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271.42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271.42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271.42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271.42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271.42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271.42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271.42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271.42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271.42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271.42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271.42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291.42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291.42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291.42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291.42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291.42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291.42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305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308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308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291.42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291.42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291.42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291.42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291.42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291.42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291.42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291.42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271.42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271.42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271.42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271.42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271.42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271.42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271.42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271.42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0.84924999999999995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6.699684999999989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18.72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18.29</v>
      </c>
      <c r="J3" s="203">
        <v>14.92</v>
      </c>
      <c r="K3" s="203">
        <v>5.26</v>
      </c>
      <c r="L3" s="203">
        <v>59.26</v>
      </c>
      <c r="M3" s="203">
        <v>2.09</v>
      </c>
      <c r="N3" s="203">
        <v>0.81</v>
      </c>
      <c r="O3" s="203">
        <v>2.4</v>
      </c>
      <c r="P3" s="203">
        <v>0.89</v>
      </c>
      <c r="Q3" s="203">
        <v>0.31</v>
      </c>
      <c r="R3" s="203">
        <v>0.61</v>
      </c>
      <c r="S3" s="203">
        <v>0.38</v>
      </c>
      <c r="T3" s="203">
        <v>0</v>
      </c>
      <c r="U3" s="203">
        <v>1.69</v>
      </c>
      <c r="V3" s="203">
        <v>0.3</v>
      </c>
      <c r="W3" s="203">
        <v>0.67</v>
      </c>
      <c r="X3" s="203">
        <v>1.41</v>
      </c>
      <c r="Y3" s="203">
        <v>0</v>
      </c>
      <c r="Z3" s="203">
        <v>3.19</v>
      </c>
      <c r="AA3" s="203">
        <v>1.3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24.62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18.72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18.29</v>
      </c>
      <c r="J4" s="203">
        <v>14.92</v>
      </c>
      <c r="K4" s="203">
        <v>5.26</v>
      </c>
      <c r="L4" s="203">
        <v>59.26</v>
      </c>
      <c r="M4" s="203">
        <v>2.09</v>
      </c>
      <c r="N4" s="203">
        <v>0.81</v>
      </c>
      <c r="O4" s="203">
        <v>2.4</v>
      </c>
      <c r="P4" s="203">
        <v>0.89</v>
      </c>
      <c r="Q4" s="203">
        <v>0.31</v>
      </c>
      <c r="R4" s="203">
        <v>0.61</v>
      </c>
      <c r="S4" s="203">
        <v>0.38</v>
      </c>
      <c r="T4" s="203">
        <v>0</v>
      </c>
      <c r="U4" s="203">
        <v>1.69</v>
      </c>
      <c r="V4" s="203">
        <v>0.3</v>
      </c>
      <c r="W4" s="203">
        <v>0.67</v>
      </c>
      <c r="X4" s="203">
        <v>1.41</v>
      </c>
      <c r="Y4" s="203">
        <v>0</v>
      </c>
      <c r="Z4" s="203">
        <v>3.19</v>
      </c>
      <c r="AA4" s="203">
        <v>1.3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24.62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18.72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18.29</v>
      </c>
      <c r="J5" s="203">
        <v>14.92</v>
      </c>
      <c r="K5" s="203">
        <v>5.26</v>
      </c>
      <c r="L5" s="203">
        <v>59.26</v>
      </c>
      <c r="M5" s="203">
        <v>2.09</v>
      </c>
      <c r="N5" s="203">
        <v>0.81</v>
      </c>
      <c r="O5" s="203">
        <v>2.4</v>
      </c>
      <c r="P5" s="203">
        <v>0.89</v>
      </c>
      <c r="Q5" s="203">
        <v>0.31</v>
      </c>
      <c r="R5" s="203">
        <v>0.61</v>
      </c>
      <c r="S5" s="203">
        <v>0.38</v>
      </c>
      <c r="T5" s="203">
        <v>0</v>
      </c>
      <c r="U5" s="203">
        <v>1.69</v>
      </c>
      <c r="V5" s="203">
        <v>0.3</v>
      </c>
      <c r="W5" s="203">
        <v>0.67</v>
      </c>
      <c r="X5" s="203">
        <v>1.41</v>
      </c>
      <c r="Y5" s="203">
        <v>0</v>
      </c>
      <c r="Z5" s="203">
        <v>3.19</v>
      </c>
      <c r="AA5" s="203">
        <v>1.3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24.62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18.72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18.29</v>
      </c>
      <c r="J6" s="203">
        <v>14.92</v>
      </c>
      <c r="K6" s="203">
        <v>5.26</v>
      </c>
      <c r="L6" s="203">
        <v>59.26</v>
      </c>
      <c r="M6" s="203">
        <v>2.09</v>
      </c>
      <c r="N6" s="203">
        <v>0.81</v>
      </c>
      <c r="O6" s="203">
        <v>2.4</v>
      </c>
      <c r="P6" s="203">
        <v>0.89</v>
      </c>
      <c r="Q6" s="203">
        <v>0.31</v>
      </c>
      <c r="R6" s="203">
        <v>0.61</v>
      </c>
      <c r="S6" s="203">
        <v>0.38</v>
      </c>
      <c r="T6" s="203">
        <v>0</v>
      </c>
      <c r="U6" s="203">
        <v>1.69</v>
      </c>
      <c r="V6" s="203">
        <v>0.3</v>
      </c>
      <c r="W6" s="203">
        <v>0.67</v>
      </c>
      <c r="X6" s="203">
        <v>1.41</v>
      </c>
      <c r="Y6" s="203">
        <v>0</v>
      </c>
      <c r="Z6" s="203">
        <v>3.19</v>
      </c>
      <c r="AA6" s="203">
        <v>1.3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24.62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18.72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24.55</v>
      </c>
      <c r="J7" s="203">
        <v>8.67</v>
      </c>
      <c r="K7" s="203">
        <v>5.26</v>
      </c>
      <c r="L7" s="203">
        <v>4.1500000000000004</v>
      </c>
      <c r="M7" s="203">
        <v>2.09</v>
      </c>
      <c r="N7" s="203">
        <v>0.81</v>
      </c>
      <c r="O7" s="203">
        <v>2.4</v>
      </c>
      <c r="P7" s="203">
        <v>0.89</v>
      </c>
      <c r="Q7" s="203">
        <v>0.31</v>
      </c>
      <c r="R7" s="203">
        <v>0.61</v>
      </c>
      <c r="S7" s="203">
        <v>0.38</v>
      </c>
      <c r="T7" s="203">
        <v>0</v>
      </c>
      <c r="U7" s="203">
        <v>1.69</v>
      </c>
      <c r="V7" s="203">
        <v>0.3</v>
      </c>
      <c r="W7" s="203">
        <v>0.67</v>
      </c>
      <c r="X7" s="203">
        <v>1.41</v>
      </c>
      <c r="Y7" s="203">
        <v>0</v>
      </c>
      <c r="Z7" s="203">
        <v>3.19</v>
      </c>
      <c r="AA7" s="203">
        <v>1.3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24.62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18.72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24.55</v>
      </c>
      <c r="J8" s="203">
        <v>8.67</v>
      </c>
      <c r="K8" s="203">
        <v>5.26</v>
      </c>
      <c r="L8" s="203">
        <v>4.1500000000000004</v>
      </c>
      <c r="M8" s="203">
        <v>2.09</v>
      </c>
      <c r="N8" s="203">
        <v>0.81</v>
      </c>
      <c r="O8" s="203">
        <v>2.4</v>
      </c>
      <c r="P8" s="203">
        <v>0.89</v>
      </c>
      <c r="Q8" s="203">
        <v>0.31</v>
      </c>
      <c r="R8" s="203">
        <v>0.61</v>
      </c>
      <c r="S8" s="203">
        <v>0.38</v>
      </c>
      <c r="T8" s="203">
        <v>0</v>
      </c>
      <c r="U8" s="203">
        <v>1.69</v>
      </c>
      <c r="V8" s="203">
        <v>0.3</v>
      </c>
      <c r="W8" s="203">
        <v>0.67</v>
      </c>
      <c r="X8" s="203">
        <v>1.41</v>
      </c>
      <c r="Y8" s="203">
        <v>0</v>
      </c>
      <c r="Z8" s="203">
        <v>3.19</v>
      </c>
      <c r="AA8" s="203">
        <v>1.3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24.62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18.72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24.55</v>
      </c>
      <c r="J9" s="203">
        <v>8.67</v>
      </c>
      <c r="K9" s="203">
        <v>5.26</v>
      </c>
      <c r="L9" s="203">
        <v>4.1500000000000004</v>
      </c>
      <c r="M9" s="203">
        <v>2.09</v>
      </c>
      <c r="N9" s="203">
        <v>0.81</v>
      </c>
      <c r="O9" s="203">
        <v>2.4</v>
      </c>
      <c r="P9" s="203">
        <v>0.89</v>
      </c>
      <c r="Q9" s="203">
        <v>0.31</v>
      </c>
      <c r="R9" s="203">
        <v>0.61</v>
      </c>
      <c r="S9" s="203">
        <v>0.38</v>
      </c>
      <c r="T9" s="203">
        <v>0</v>
      </c>
      <c r="U9" s="203">
        <v>1.69</v>
      </c>
      <c r="V9" s="203">
        <v>0.3</v>
      </c>
      <c r="W9" s="203">
        <v>0.67</v>
      </c>
      <c r="X9" s="203">
        <v>1.41</v>
      </c>
      <c r="Y9" s="203">
        <v>0</v>
      </c>
      <c r="Z9" s="203">
        <v>3.19</v>
      </c>
      <c r="AA9" s="203">
        <v>1.3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24.62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18.72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24.55</v>
      </c>
      <c r="J10" s="203">
        <v>8.67</v>
      </c>
      <c r="K10" s="203">
        <v>5.26</v>
      </c>
      <c r="L10" s="203">
        <v>4.1500000000000004</v>
      </c>
      <c r="M10" s="203">
        <v>2.09</v>
      </c>
      <c r="N10" s="203">
        <v>0.81</v>
      </c>
      <c r="O10" s="203">
        <v>2.4</v>
      </c>
      <c r="P10" s="203">
        <v>0.89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1.69</v>
      </c>
      <c r="V10" s="203">
        <v>0.3</v>
      </c>
      <c r="W10" s="203">
        <v>0.67</v>
      </c>
      <c r="X10" s="203">
        <v>1.41</v>
      </c>
      <c r="Y10" s="203">
        <v>0</v>
      </c>
      <c r="Z10" s="203">
        <v>3.19</v>
      </c>
      <c r="AA10" s="203">
        <v>1.3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24.62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18.82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24.55</v>
      </c>
      <c r="J11" s="203">
        <v>8.67</v>
      </c>
      <c r="K11" s="203">
        <v>5.26</v>
      </c>
      <c r="L11" s="203">
        <v>4.1500000000000004</v>
      </c>
      <c r="M11" s="203">
        <v>2.09</v>
      </c>
      <c r="N11" s="203">
        <v>0.81</v>
      </c>
      <c r="O11" s="203">
        <v>2.4</v>
      </c>
      <c r="P11" s="203">
        <v>0.89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1.69</v>
      </c>
      <c r="V11" s="203">
        <v>0.3</v>
      </c>
      <c r="W11" s="203">
        <v>0.67</v>
      </c>
      <c r="X11" s="203">
        <v>1.41</v>
      </c>
      <c r="Y11" s="203">
        <v>0</v>
      </c>
      <c r="Z11" s="203">
        <v>3.19</v>
      </c>
      <c r="AA11" s="203">
        <v>1.3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24.62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18.82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24.55</v>
      </c>
      <c r="J12" s="203">
        <v>8.67</v>
      </c>
      <c r="K12" s="203">
        <v>5.26</v>
      </c>
      <c r="L12" s="203">
        <v>4.1500000000000004</v>
      </c>
      <c r="M12" s="203">
        <v>2.09</v>
      </c>
      <c r="N12" s="203">
        <v>0.81</v>
      </c>
      <c r="O12" s="203">
        <v>2.4</v>
      </c>
      <c r="P12" s="203">
        <v>0.89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1.69</v>
      </c>
      <c r="V12" s="203">
        <v>0.3</v>
      </c>
      <c r="W12" s="203">
        <v>0.67</v>
      </c>
      <c r="X12" s="203">
        <v>1.41</v>
      </c>
      <c r="Y12" s="203">
        <v>0</v>
      </c>
      <c r="Z12" s="203">
        <v>3.19</v>
      </c>
      <c r="AA12" s="203">
        <v>1.3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24.62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18.82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24.55</v>
      </c>
      <c r="J13" s="203">
        <v>8.67</v>
      </c>
      <c r="K13" s="203">
        <v>5.26</v>
      </c>
      <c r="L13" s="203">
        <v>27.34</v>
      </c>
      <c r="M13" s="203">
        <v>2.09</v>
      </c>
      <c r="N13" s="203">
        <v>0.81</v>
      </c>
      <c r="O13" s="203">
        <v>2.4</v>
      </c>
      <c r="P13" s="203">
        <v>0.89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1.69</v>
      </c>
      <c r="V13" s="203">
        <v>0.3</v>
      </c>
      <c r="W13" s="203">
        <v>0.67</v>
      </c>
      <c r="X13" s="203">
        <v>1.41</v>
      </c>
      <c r="Y13" s="203">
        <v>0</v>
      </c>
      <c r="Z13" s="203">
        <v>3.19</v>
      </c>
      <c r="AA13" s="203">
        <v>1.3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24.62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18.82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24.55</v>
      </c>
      <c r="J14" s="203">
        <v>8.67</v>
      </c>
      <c r="K14" s="203">
        <v>5.26</v>
      </c>
      <c r="L14" s="203">
        <v>52.49</v>
      </c>
      <c r="M14" s="203">
        <v>2.09</v>
      </c>
      <c r="N14" s="203">
        <v>0.81</v>
      </c>
      <c r="O14" s="203">
        <v>2.4</v>
      </c>
      <c r="P14" s="203">
        <v>0.89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1.69</v>
      </c>
      <c r="V14" s="203">
        <v>0.3</v>
      </c>
      <c r="W14" s="203">
        <v>0.67</v>
      </c>
      <c r="X14" s="203">
        <v>1.41</v>
      </c>
      <c r="Y14" s="203">
        <v>0</v>
      </c>
      <c r="Z14" s="203">
        <v>3.19</v>
      </c>
      <c r="AA14" s="203">
        <v>1.3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24.62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18.82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24.55</v>
      </c>
      <c r="J15" s="203">
        <v>8.67</v>
      </c>
      <c r="K15" s="203">
        <v>5.26</v>
      </c>
      <c r="L15" s="203">
        <v>25.4</v>
      </c>
      <c r="M15" s="203">
        <v>2.09</v>
      </c>
      <c r="N15" s="203">
        <v>0.81</v>
      </c>
      <c r="O15" s="203">
        <v>2.4</v>
      </c>
      <c r="P15" s="203">
        <v>0.89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1.69</v>
      </c>
      <c r="V15" s="203">
        <v>0.3</v>
      </c>
      <c r="W15" s="203">
        <v>0.67</v>
      </c>
      <c r="X15" s="203">
        <v>1.41</v>
      </c>
      <c r="Y15" s="203">
        <v>0</v>
      </c>
      <c r="Z15" s="203">
        <v>3.19</v>
      </c>
      <c r="AA15" s="203">
        <v>1.3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24.62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18.82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24.55</v>
      </c>
      <c r="J16" s="203">
        <v>8.67</v>
      </c>
      <c r="K16" s="203">
        <v>5.26</v>
      </c>
      <c r="L16" s="203">
        <v>49.59</v>
      </c>
      <c r="M16" s="203">
        <v>2.09</v>
      </c>
      <c r="N16" s="203">
        <v>0.81</v>
      </c>
      <c r="O16" s="203">
        <v>2.4</v>
      </c>
      <c r="P16" s="203">
        <v>0.89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1.69</v>
      </c>
      <c r="V16" s="203">
        <v>0.3</v>
      </c>
      <c r="W16" s="203">
        <v>0.67</v>
      </c>
      <c r="X16" s="203">
        <v>1.41</v>
      </c>
      <c r="Y16" s="203">
        <v>0</v>
      </c>
      <c r="Z16" s="203">
        <v>3.19</v>
      </c>
      <c r="AA16" s="203">
        <v>1.3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24.62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18.82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24.55</v>
      </c>
      <c r="J17" s="203">
        <v>8.67</v>
      </c>
      <c r="K17" s="203">
        <v>5.26</v>
      </c>
      <c r="L17" s="203">
        <v>7.03</v>
      </c>
      <c r="M17" s="203">
        <v>2.09</v>
      </c>
      <c r="N17" s="203">
        <v>0.81</v>
      </c>
      <c r="O17" s="203">
        <v>2.4</v>
      </c>
      <c r="P17" s="203">
        <v>0.89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1.69</v>
      </c>
      <c r="V17" s="203">
        <v>0.3</v>
      </c>
      <c r="W17" s="203">
        <v>0.67</v>
      </c>
      <c r="X17" s="203">
        <v>1.41</v>
      </c>
      <c r="Y17" s="203">
        <v>0</v>
      </c>
      <c r="Z17" s="203">
        <v>3.19</v>
      </c>
      <c r="AA17" s="203">
        <v>1.3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24.62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18.82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24.55</v>
      </c>
      <c r="J18" s="203">
        <v>8.67</v>
      </c>
      <c r="K18" s="203">
        <v>5.26</v>
      </c>
      <c r="L18" s="203">
        <v>9.93</v>
      </c>
      <c r="M18" s="203">
        <v>2.09</v>
      </c>
      <c r="N18" s="203">
        <v>0.81</v>
      </c>
      <c r="O18" s="203">
        <v>2.4</v>
      </c>
      <c r="P18" s="203">
        <v>0.89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1.69</v>
      </c>
      <c r="V18" s="203">
        <v>0.3</v>
      </c>
      <c r="W18" s="203">
        <v>0.67</v>
      </c>
      <c r="X18" s="203">
        <v>1.41</v>
      </c>
      <c r="Y18" s="203">
        <v>0</v>
      </c>
      <c r="Z18" s="203">
        <v>3.19</v>
      </c>
      <c r="AA18" s="203">
        <v>1.3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24.62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18.82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24.55</v>
      </c>
      <c r="J19" s="203">
        <v>8.67</v>
      </c>
      <c r="K19" s="203">
        <v>5.26</v>
      </c>
      <c r="L19" s="203">
        <v>18.63</v>
      </c>
      <c r="M19" s="203">
        <v>2.09</v>
      </c>
      <c r="N19" s="203">
        <v>0.81</v>
      </c>
      <c r="O19" s="203">
        <v>2.4</v>
      </c>
      <c r="P19" s="203">
        <v>0.89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1.69</v>
      </c>
      <c r="V19" s="203">
        <v>0.3</v>
      </c>
      <c r="W19" s="203">
        <v>0.67</v>
      </c>
      <c r="X19" s="203">
        <v>1.41</v>
      </c>
      <c r="Y19" s="203">
        <v>0</v>
      </c>
      <c r="Z19" s="203">
        <v>3.19</v>
      </c>
      <c r="AA19" s="203">
        <v>1.3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24.62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18.82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24.55</v>
      </c>
      <c r="J20" s="203">
        <v>8.67</v>
      </c>
      <c r="K20" s="203">
        <v>5.26</v>
      </c>
      <c r="L20" s="203">
        <v>8.9600000000000009</v>
      </c>
      <c r="M20" s="203">
        <v>2.09</v>
      </c>
      <c r="N20" s="203">
        <v>0.81</v>
      </c>
      <c r="O20" s="203">
        <v>2.4</v>
      </c>
      <c r="P20" s="203">
        <v>0.89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1.69</v>
      </c>
      <c r="V20" s="203">
        <v>0.3</v>
      </c>
      <c r="W20" s="203">
        <v>0.67</v>
      </c>
      <c r="X20" s="203">
        <v>1.41</v>
      </c>
      <c r="Y20" s="203">
        <v>0</v>
      </c>
      <c r="Z20" s="203">
        <v>3.19</v>
      </c>
      <c r="AA20" s="203">
        <v>1.3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24.62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18.82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24.55</v>
      </c>
      <c r="J21" s="203">
        <v>8.67</v>
      </c>
      <c r="K21" s="203">
        <v>5.26</v>
      </c>
      <c r="L21" s="203">
        <v>4.1500000000000004</v>
      </c>
      <c r="M21" s="203">
        <v>2.09</v>
      </c>
      <c r="N21" s="203">
        <v>0.81</v>
      </c>
      <c r="O21" s="203">
        <v>2.4</v>
      </c>
      <c r="P21" s="203">
        <v>0.89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1.69</v>
      </c>
      <c r="V21" s="203">
        <v>0.3</v>
      </c>
      <c r="W21" s="203">
        <v>0.67</v>
      </c>
      <c r="X21" s="203">
        <v>1.41</v>
      </c>
      <c r="Y21" s="203">
        <v>0</v>
      </c>
      <c r="Z21" s="203">
        <v>3.19</v>
      </c>
      <c r="AA21" s="203">
        <v>1.3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24.62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18.82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24.55</v>
      </c>
      <c r="J22" s="203">
        <v>8.67</v>
      </c>
      <c r="K22" s="203">
        <v>5.26</v>
      </c>
      <c r="L22" s="203">
        <v>4.1500000000000004</v>
      </c>
      <c r="M22" s="203">
        <v>2.09</v>
      </c>
      <c r="N22" s="203">
        <v>0.81</v>
      </c>
      <c r="O22" s="203">
        <v>2.4</v>
      </c>
      <c r="P22" s="203">
        <v>0.89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1.69</v>
      </c>
      <c r="V22" s="203">
        <v>0.3</v>
      </c>
      <c r="W22" s="203">
        <v>0.67</v>
      </c>
      <c r="X22" s="203">
        <v>1.41</v>
      </c>
      <c r="Y22" s="203">
        <v>0</v>
      </c>
      <c r="Z22" s="203">
        <v>3.19</v>
      </c>
      <c r="AA22" s="203">
        <v>1.3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24.62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18.82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24.55</v>
      </c>
      <c r="J23" s="203">
        <v>8.67</v>
      </c>
      <c r="K23" s="203">
        <v>5.26</v>
      </c>
      <c r="L23" s="203">
        <v>5.09</v>
      </c>
      <c r="M23" s="203">
        <v>2.09</v>
      </c>
      <c r="N23" s="203">
        <v>0.81</v>
      </c>
      <c r="O23" s="203">
        <v>2.4</v>
      </c>
      <c r="P23" s="203">
        <v>0.89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1.69</v>
      </c>
      <c r="V23" s="203">
        <v>0.3</v>
      </c>
      <c r="W23" s="203">
        <v>0.67</v>
      </c>
      <c r="X23" s="203">
        <v>1.41</v>
      </c>
      <c r="Y23" s="203">
        <v>0</v>
      </c>
      <c r="Z23" s="203">
        <v>3.19</v>
      </c>
      <c r="AA23" s="203">
        <v>1.3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24.62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18.82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24.55</v>
      </c>
      <c r="J24" s="203">
        <v>8.67</v>
      </c>
      <c r="K24" s="203">
        <v>5.26</v>
      </c>
      <c r="L24" s="203">
        <v>4.1500000000000004</v>
      </c>
      <c r="M24" s="203">
        <v>2.09</v>
      </c>
      <c r="N24" s="203">
        <v>0.81</v>
      </c>
      <c r="O24" s="203">
        <v>2.4</v>
      </c>
      <c r="P24" s="203">
        <v>0.89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1.69</v>
      </c>
      <c r="V24" s="203">
        <v>0.3</v>
      </c>
      <c r="W24" s="203">
        <v>0.67</v>
      </c>
      <c r="X24" s="203">
        <v>1.41</v>
      </c>
      <c r="Y24" s="203">
        <v>0</v>
      </c>
      <c r="Z24" s="203">
        <v>3.19</v>
      </c>
      <c r="AA24" s="203">
        <v>1.3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24.62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18.82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24.55</v>
      </c>
      <c r="J25" s="203">
        <v>8.67</v>
      </c>
      <c r="K25" s="203">
        <v>5.26</v>
      </c>
      <c r="L25" s="203">
        <v>4.1500000000000004</v>
      </c>
      <c r="M25" s="203">
        <v>2.09</v>
      </c>
      <c r="N25" s="203">
        <v>0.81</v>
      </c>
      <c r="O25" s="203">
        <v>2.4</v>
      </c>
      <c r="P25" s="203">
        <v>0.89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1.69</v>
      </c>
      <c r="V25" s="203">
        <v>0.3</v>
      </c>
      <c r="W25" s="203">
        <v>0.67</v>
      </c>
      <c r="X25" s="203">
        <v>1.41</v>
      </c>
      <c r="Y25" s="203">
        <v>0</v>
      </c>
      <c r="Z25" s="203">
        <v>3.19</v>
      </c>
      <c r="AA25" s="203">
        <v>1.29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24.62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18.82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24.55</v>
      </c>
      <c r="J26" s="203">
        <v>8.67</v>
      </c>
      <c r="K26" s="203">
        <v>5.26</v>
      </c>
      <c r="L26" s="203">
        <v>4.1500000000000004</v>
      </c>
      <c r="M26" s="203">
        <v>2.09</v>
      </c>
      <c r="N26" s="203">
        <v>0.81</v>
      </c>
      <c r="O26" s="203">
        <v>2.4</v>
      </c>
      <c r="P26" s="203">
        <v>0.89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1.69</v>
      </c>
      <c r="V26" s="203">
        <v>0.3</v>
      </c>
      <c r="W26" s="203">
        <v>0.67</v>
      </c>
      <c r="X26" s="203">
        <v>1.41</v>
      </c>
      <c r="Y26" s="203">
        <v>0</v>
      </c>
      <c r="Z26" s="203">
        <v>3.19</v>
      </c>
      <c r="AA26" s="203">
        <v>1.29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24.62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15.45</v>
      </c>
      <c r="D27" s="203">
        <v>3.23</v>
      </c>
      <c r="E27" s="203">
        <v>0</v>
      </c>
      <c r="F27" s="203">
        <v>23.37</v>
      </c>
      <c r="G27" s="203">
        <v>7.15</v>
      </c>
      <c r="H27" s="203">
        <v>0</v>
      </c>
      <c r="I27" s="203">
        <v>24.55</v>
      </c>
      <c r="J27" s="203">
        <v>8.67</v>
      </c>
      <c r="K27" s="203">
        <v>5.26</v>
      </c>
      <c r="L27" s="203">
        <v>4.1500000000000004</v>
      </c>
      <c r="M27" s="203">
        <v>2.09</v>
      </c>
      <c r="N27" s="203">
        <v>1.18</v>
      </c>
      <c r="O27" s="203">
        <v>2.4</v>
      </c>
      <c r="P27" s="203">
        <v>0.89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1.69</v>
      </c>
      <c r="V27" s="203">
        <v>0.3</v>
      </c>
      <c r="W27" s="203">
        <v>0.67</v>
      </c>
      <c r="X27" s="203">
        <v>1.41</v>
      </c>
      <c r="Y27" s="203">
        <v>0</v>
      </c>
      <c r="Z27" s="203">
        <v>3.19</v>
      </c>
      <c r="AA27" s="203">
        <v>1.29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24.62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15.45</v>
      </c>
      <c r="D28" s="203">
        <v>3.23</v>
      </c>
      <c r="E28" s="203">
        <v>0</v>
      </c>
      <c r="F28" s="203">
        <v>23.37</v>
      </c>
      <c r="G28" s="203">
        <v>7.15</v>
      </c>
      <c r="H28" s="203">
        <v>0</v>
      </c>
      <c r="I28" s="203">
        <v>24.55</v>
      </c>
      <c r="J28" s="203">
        <v>8.67</v>
      </c>
      <c r="K28" s="203">
        <v>5.26</v>
      </c>
      <c r="L28" s="203">
        <v>4.1500000000000004</v>
      </c>
      <c r="M28" s="203">
        <v>2.09</v>
      </c>
      <c r="N28" s="203">
        <v>1.26</v>
      </c>
      <c r="O28" s="203">
        <v>2.4</v>
      </c>
      <c r="P28" s="203">
        <v>0.89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1.69</v>
      </c>
      <c r="V28" s="203">
        <v>0.3</v>
      </c>
      <c r="W28" s="203">
        <v>0.67</v>
      </c>
      <c r="X28" s="203">
        <v>1.41</v>
      </c>
      <c r="Y28" s="203">
        <v>0</v>
      </c>
      <c r="Z28" s="203">
        <v>3.19</v>
      </c>
      <c r="AA28" s="203">
        <v>1.29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24.62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15.45</v>
      </c>
      <c r="D29" s="203">
        <v>3.23</v>
      </c>
      <c r="E29" s="203">
        <v>0</v>
      </c>
      <c r="F29" s="203">
        <v>23.37</v>
      </c>
      <c r="G29" s="203">
        <v>7.15</v>
      </c>
      <c r="H29" s="203">
        <v>0</v>
      </c>
      <c r="I29" s="203">
        <v>24.55</v>
      </c>
      <c r="J29" s="203">
        <v>8.67</v>
      </c>
      <c r="K29" s="203">
        <v>5.26</v>
      </c>
      <c r="L29" s="203">
        <v>4.1500000000000004</v>
      </c>
      <c r="M29" s="203">
        <v>2.09</v>
      </c>
      <c r="N29" s="203">
        <v>1.36</v>
      </c>
      <c r="O29" s="203">
        <v>2.4</v>
      </c>
      <c r="P29" s="203">
        <v>0.89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1.69</v>
      </c>
      <c r="V29" s="203">
        <v>0.3</v>
      </c>
      <c r="W29" s="203">
        <v>0.67</v>
      </c>
      <c r="X29" s="203">
        <v>1.41</v>
      </c>
      <c r="Y29" s="203">
        <v>0</v>
      </c>
      <c r="Z29" s="203">
        <v>3.19</v>
      </c>
      <c r="AA29" s="203">
        <v>1.29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24.62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15.45</v>
      </c>
      <c r="D30" s="203">
        <v>3.23</v>
      </c>
      <c r="E30" s="203">
        <v>0</v>
      </c>
      <c r="F30" s="203">
        <v>23.37</v>
      </c>
      <c r="G30" s="203">
        <v>7.15</v>
      </c>
      <c r="H30" s="203">
        <v>0</v>
      </c>
      <c r="I30" s="203">
        <v>24.55</v>
      </c>
      <c r="J30" s="203">
        <v>8.67</v>
      </c>
      <c r="K30" s="203">
        <v>5.26</v>
      </c>
      <c r="L30" s="203">
        <v>4.1500000000000004</v>
      </c>
      <c r="M30" s="203">
        <v>2.09</v>
      </c>
      <c r="N30" s="203">
        <v>1.54</v>
      </c>
      <c r="O30" s="203">
        <v>2.4</v>
      </c>
      <c r="P30" s="203">
        <v>0.89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1.69</v>
      </c>
      <c r="V30" s="203">
        <v>0.3</v>
      </c>
      <c r="W30" s="203">
        <v>0.67</v>
      </c>
      <c r="X30" s="203">
        <v>1.41</v>
      </c>
      <c r="Y30" s="203">
        <v>0</v>
      </c>
      <c r="Z30" s="203">
        <v>3.19</v>
      </c>
      <c r="AA30" s="203">
        <v>1.29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24.62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15.45</v>
      </c>
      <c r="D31" s="203">
        <v>3.23</v>
      </c>
      <c r="E31" s="203">
        <v>0</v>
      </c>
      <c r="F31" s="203">
        <v>23.37</v>
      </c>
      <c r="G31" s="203">
        <v>7.15</v>
      </c>
      <c r="H31" s="203">
        <v>0</v>
      </c>
      <c r="I31" s="203">
        <v>24.55</v>
      </c>
      <c r="J31" s="203">
        <v>8.67</v>
      </c>
      <c r="K31" s="203">
        <v>5.26</v>
      </c>
      <c r="L31" s="203">
        <v>4.1500000000000004</v>
      </c>
      <c r="M31" s="203">
        <v>2.09</v>
      </c>
      <c r="N31" s="203">
        <v>1.63</v>
      </c>
      <c r="O31" s="203">
        <v>2.4</v>
      </c>
      <c r="P31" s="203">
        <v>0.89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1.69</v>
      </c>
      <c r="V31" s="203">
        <v>0.3</v>
      </c>
      <c r="W31" s="203">
        <v>0.65</v>
      </c>
      <c r="X31" s="203">
        <v>1.41</v>
      </c>
      <c r="Y31" s="203">
        <v>0</v>
      </c>
      <c r="Z31" s="203">
        <v>3.19</v>
      </c>
      <c r="AA31" s="203">
        <v>1.3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24.62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15.45</v>
      </c>
      <c r="D32" s="203">
        <v>3.23</v>
      </c>
      <c r="E32" s="203">
        <v>0</v>
      </c>
      <c r="F32" s="203">
        <v>23.37</v>
      </c>
      <c r="G32" s="203">
        <v>7.15</v>
      </c>
      <c r="H32" s="203">
        <v>0</v>
      </c>
      <c r="I32" s="203">
        <v>24.55</v>
      </c>
      <c r="J32" s="203">
        <v>8.67</v>
      </c>
      <c r="K32" s="203">
        <v>5.26</v>
      </c>
      <c r="L32" s="203">
        <v>4.1500000000000004</v>
      </c>
      <c r="M32" s="203">
        <v>2.09</v>
      </c>
      <c r="N32" s="203">
        <v>1.63</v>
      </c>
      <c r="O32" s="203">
        <v>2.4</v>
      </c>
      <c r="P32" s="203">
        <v>0.89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1.69</v>
      </c>
      <c r="V32" s="203">
        <v>0.3</v>
      </c>
      <c r="W32" s="203">
        <v>0.65</v>
      </c>
      <c r="X32" s="203">
        <v>1.41</v>
      </c>
      <c r="Y32" s="203">
        <v>0</v>
      </c>
      <c r="Z32" s="203">
        <v>3.19</v>
      </c>
      <c r="AA32" s="203">
        <v>1.3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24.62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15.45</v>
      </c>
      <c r="D33" s="203">
        <v>3.23</v>
      </c>
      <c r="E33" s="203">
        <v>0</v>
      </c>
      <c r="F33" s="203">
        <v>23.37</v>
      </c>
      <c r="G33" s="203">
        <v>7.15</v>
      </c>
      <c r="H33" s="203">
        <v>0</v>
      </c>
      <c r="I33" s="203">
        <v>24.55</v>
      </c>
      <c r="J33" s="203">
        <v>8.67</v>
      </c>
      <c r="K33" s="203">
        <v>5.26</v>
      </c>
      <c r="L33" s="203">
        <v>4.1500000000000004</v>
      </c>
      <c r="M33" s="203">
        <v>2.09</v>
      </c>
      <c r="N33" s="203">
        <v>3.71</v>
      </c>
      <c r="O33" s="203">
        <v>2.4</v>
      </c>
      <c r="P33" s="203">
        <v>0.84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1.69</v>
      </c>
      <c r="V33" s="203">
        <v>0.3</v>
      </c>
      <c r="W33" s="203">
        <v>0.65</v>
      </c>
      <c r="X33" s="203">
        <v>1.41</v>
      </c>
      <c r="Y33" s="203">
        <v>0</v>
      </c>
      <c r="Z33" s="203">
        <v>3.19</v>
      </c>
      <c r="AA33" s="203">
        <v>1.3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24.62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15.45</v>
      </c>
      <c r="D34" s="203">
        <v>3.23</v>
      </c>
      <c r="E34" s="203">
        <v>0</v>
      </c>
      <c r="F34" s="203">
        <v>23.37</v>
      </c>
      <c r="G34" s="203">
        <v>7.15</v>
      </c>
      <c r="H34" s="203">
        <v>0</v>
      </c>
      <c r="I34" s="203">
        <v>24.55</v>
      </c>
      <c r="J34" s="203">
        <v>8.67</v>
      </c>
      <c r="K34" s="203">
        <v>5.26</v>
      </c>
      <c r="L34" s="203">
        <v>4.1500000000000004</v>
      </c>
      <c r="M34" s="203">
        <v>2.09</v>
      </c>
      <c r="N34" s="203">
        <v>3.71</v>
      </c>
      <c r="O34" s="203">
        <v>2.4</v>
      </c>
      <c r="P34" s="203">
        <v>0.84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1.69</v>
      </c>
      <c r="V34" s="203">
        <v>0.3</v>
      </c>
      <c r="W34" s="203">
        <v>0.65</v>
      </c>
      <c r="X34" s="203">
        <v>1.41</v>
      </c>
      <c r="Y34" s="203">
        <v>0</v>
      </c>
      <c r="Z34" s="203">
        <v>3.19</v>
      </c>
      <c r="AA34" s="203">
        <v>1.3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24.62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15.45</v>
      </c>
      <c r="D35" s="203">
        <v>3.23</v>
      </c>
      <c r="E35" s="203">
        <v>0</v>
      </c>
      <c r="F35" s="203">
        <v>23.37</v>
      </c>
      <c r="G35" s="203">
        <v>7.15</v>
      </c>
      <c r="H35" s="203">
        <v>0</v>
      </c>
      <c r="I35" s="203">
        <v>24.55</v>
      </c>
      <c r="J35" s="203">
        <v>8.67</v>
      </c>
      <c r="K35" s="203">
        <v>5.26</v>
      </c>
      <c r="L35" s="203">
        <v>59.26</v>
      </c>
      <c r="M35" s="203">
        <v>2.09</v>
      </c>
      <c r="N35" s="203">
        <v>1.7</v>
      </c>
      <c r="O35" s="203">
        <v>2.4</v>
      </c>
      <c r="P35" s="203">
        <v>0.84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1.69</v>
      </c>
      <c r="V35" s="203">
        <v>0.3</v>
      </c>
      <c r="W35" s="203">
        <v>0.65</v>
      </c>
      <c r="X35" s="203">
        <v>1.41</v>
      </c>
      <c r="Y35" s="203">
        <v>0</v>
      </c>
      <c r="Z35" s="203">
        <v>3.19</v>
      </c>
      <c r="AA35" s="203">
        <v>1.3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24.62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15.45</v>
      </c>
      <c r="D36" s="203">
        <v>3.23</v>
      </c>
      <c r="E36" s="203">
        <v>0</v>
      </c>
      <c r="F36" s="203">
        <v>23.37</v>
      </c>
      <c r="G36" s="203">
        <v>7.15</v>
      </c>
      <c r="H36" s="203">
        <v>0</v>
      </c>
      <c r="I36" s="203">
        <v>24.55</v>
      </c>
      <c r="J36" s="203">
        <v>8.67</v>
      </c>
      <c r="K36" s="203">
        <v>5.26</v>
      </c>
      <c r="L36" s="203">
        <v>59.26</v>
      </c>
      <c r="M36" s="203">
        <v>2.09</v>
      </c>
      <c r="N36" s="203">
        <v>1.7</v>
      </c>
      <c r="O36" s="203">
        <v>2.4</v>
      </c>
      <c r="P36" s="203">
        <v>0.84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1.69</v>
      </c>
      <c r="V36" s="203">
        <v>0.3</v>
      </c>
      <c r="W36" s="203">
        <v>0.65</v>
      </c>
      <c r="X36" s="203">
        <v>1.41</v>
      </c>
      <c r="Y36" s="203">
        <v>0</v>
      </c>
      <c r="Z36" s="203">
        <v>3.19</v>
      </c>
      <c r="AA36" s="203">
        <v>1.3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24.62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15.45</v>
      </c>
      <c r="D37" s="203">
        <v>3.23</v>
      </c>
      <c r="E37" s="203">
        <v>0</v>
      </c>
      <c r="F37" s="203">
        <v>23.37</v>
      </c>
      <c r="G37" s="203">
        <v>7.15</v>
      </c>
      <c r="H37" s="203">
        <v>0</v>
      </c>
      <c r="I37" s="203">
        <v>24.55</v>
      </c>
      <c r="J37" s="203">
        <v>8.67</v>
      </c>
      <c r="K37" s="203">
        <v>5.26</v>
      </c>
      <c r="L37" s="203">
        <v>58.07</v>
      </c>
      <c r="M37" s="203">
        <v>2.09</v>
      </c>
      <c r="N37" s="203">
        <v>1.7</v>
      </c>
      <c r="O37" s="203">
        <v>2.4</v>
      </c>
      <c r="P37" s="203">
        <v>2.33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1.69</v>
      </c>
      <c r="V37" s="203">
        <v>0.3</v>
      </c>
      <c r="W37" s="203">
        <v>0.66</v>
      </c>
      <c r="X37" s="203">
        <v>1.41</v>
      </c>
      <c r="Y37" s="203">
        <v>0</v>
      </c>
      <c r="Z37" s="203">
        <v>3.19</v>
      </c>
      <c r="AA37" s="203">
        <v>1.3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24.62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15.45</v>
      </c>
      <c r="D38" s="203">
        <v>3.23</v>
      </c>
      <c r="E38" s="203">
        <v>0</v>
      </c>
      <c r="F38" s="203">
        <v>23.37</v>
      </c>
      <c r="G38" s="203">
        <v>7.15</v>
      </c>
      <c r="H38" s="203">
        <v>0</v>
      </c>
      <c r="I38" s="203">
        <v>24.55</v>
      </c>
      <c r="J38" s="203">
        <v>8.67</v>
      </c>
      <c r="K38" s="203">
        <v>5.26</v>
      </c>
      <c r="L38" s="203">
        <v>58.07</v>
      </c>
      <c r="M38" s="203">
        <v>2.09</v>
      </c>
      <c r="N38" s="203">
        <v>1.7</v>
      </c>
      <c r="O38" s="203">
        <v>2.4</v>
      </c>
      <c r="P38" s="203">
        <v>2.33</v>
      </c>
      <c r="Q38" s="203">
        <v>0.31</v>
      </c>
      <c r="R38" s="203">
        <v>0.61</v>
      </c>
      <c r="S38" s="203">
        <v>0.38</v>
      </c>
      <c r="T38" s="203">
        <v>0</v>
      </c>
      <c r="U38" s="203">
        <v>1.69</v>
      </c>
      <c r="V38" s="203">
        <v>0.3</v>
      </c>
      <c r="W38" s="203">
        <v>0.66</v>
      </c>
      <c r="X38" s="203">
        <v>1.41</v>
      </c>
      <c r="Y38" s="203">
        <v>0</v>
      </c>
      <c r="Z38" s="203">
        <v>3.19</v>
      </c>
      <c r="AA38" s="203">
        <v>1.3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24.62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15.45</v>
      </c>
      <c r="D39" s="203">
        <v>3.23</v>
      </c>
      <c r="E39" s="203">
        <v>0</v>
      </c>
      <c r="F39" s="203">
        <v>23.37</v>
      </c>
      <c r="G39" s="203">
        <v>7.15</v>
      </c>
      <c r="H39" s="203">
        <v>0</v>
      </c>
      <c r="I39" s="203">
        <v>24.55</v>
      </c>
      <c r="J39" s="203">
        <v>8.67</v>
      </c>
      <c r="K39" s="203">
        <v>5.26</v>
      </c>
      <c r="L39" s="203">
        <v>59.26</v>
      </c>
      <c r="M39" s="203">
        <v>2.09</v>
      </c>
      <c r="N39" s="203">
        <v>1.7</v>
      </c>
      <c r="O39" s="203">
        <v>2.4</v>
      </c>
      <c r="P39" s="203">
        <v>2.33</v>
      </c>
      <c r="Q39" s="203">
        <v>0.31</v>
      </c>
      <c r="R39" s="203">
        <v>0.61</v>
      </c>
      <c r="S39" s="203">
        <v>0.38</v>
      </c>
      <c r="T39" s="203">
        <v>0</v>
      </c>
      <c r="U39" s="203">
        <v>1.69</v>
      </c>
      <c r="V39" s="203">
        <v>0.3</v>
      </c>
      <c r="W39" s="203">
        <v>0.67</v>
      </c>
      <c r="X39" s="203">
        <v>1.41</v>
      </c>
      <c r="Y39" s="203">
        <v>0</v>
      </c>
      <c r="Z39" s="203">
        <v>3.19</v>
      </c>
      <c r="AA39" s="203">
        <v>1.3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24.62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15.45</v>
      </c>
      <c r="D40" s="203">
        <v>3.23</v>
      </c>
      <c r="E40" s="203">
        <v>0</v>
      </c>
      <c r="F40" s="203">
        <v>23.37</v>
      </c>
      <c r="G40" s="203">
        <v>7.15</v>
      </c>
      <c r="H40" s="203">
        <v>0</v>
      </c>
      <c r="I40" s="203">
        <v>24.55</v>
      </c>
      <c r="J40" s="203">
        <v>8.67</v>
      </c>
      <c r="K40" s="203">
        <v>5.26</v>
      </c>
      <c r="L40" s="203">
        <v>59.26</v>
      </c>
      <c r="M40" s="203">
        <v>2.09</v>
      </c>
      <c r="N40" s="203">
        <v>1.7</v>
      </c>
      <c r="O40" s="203">
        <v>2.4</v>
      </c>
      <c r="P40" s="203">
        <v>2.33</v>
      </c>
      <c r="Q40" s="203">
        <v>0.31</v>
      </c>
      <c r="R40" s="203">
        <v>0.61</v>
      </c>
      <c r="S40" s="203">
        <v>0.38</v>
      </c>
      <c r="T40" s="203">
        <v>0</v>
      </c>
      <c r="U40" s="203">
        <v>1.69</v>
      </c>
      <c r="V40" s="203">
        <v>0.3</v>
      </c>
      <c r="W40" s="203">
        <v>0.67</v>
      </c>
      <c r="X40" s="203">
        <v>1.41</v>
      </c>
      <c r="Y40" s="203">
        <v>0</v>
      </c>
      <c r="Z40" s="203">
        <v>3.19</v>
      </c>
      <c r="AA40" s="203">
        <v>1.3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24.62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15.45</v>
      </c>
      <c r="D41" s="203">
        <v>3.23</v>
      </c>
      <c r="E41" s="203">
        <v>0</v>
      </c>
      <c r="F41" s="203">
        <v>23.37</v>
      </c>
      <c r="G41" s="203">
        <v>7.15</v>
      </c>
      <c r="H41" s="203">
        <v>0</v>
      </c>
      <c r="I41" s="203">
        <v>24.55</v>
      </c>
      <c r="J41" s="203">
        <v>8.67</v>
      </c>
      <c r="K41" s="203">
        <v>5.26</v>
      </c>
      <c r="L41" s="203">
        <v>59.26</v>
      </c>
      <c r="M41" s="203">
        <v>2.09</v>
      </c>
      <c r="N41" s="203">
        <v>1.7</v>
      </c>
      <c r="O41" s="203">
        <v>2.4</v>
      </c>
      <c r="P41" s="203">
        <v>2.33</v>
      </c>
      <c r="Q41" s="203">
        <v>0.31</v>
      </c>
      <c r="R41" s="203">
        <v>0.61</v>
      </c>
      <c r="S41" s="203">
        <v>0.38</v>
      </c>
      <c r="T41" s="203">
        <v>0</v>
      </c>
      <c r="U41" s="203">
        <v>1.69</v>
      </c>
      <c r="V41" s="203">
        <v>0.3</v>
      </c>
      <c r="W41" s="203">
        <v>0.67</v>
      </c>
      <c r="X41" s="203">
        <v>1.41</v>
      </c>
      <c r="Y41" s="203">
        <v>0</v>
      </c>
      <c r="Z41" s="203">
        <v>3.19</v>
      </c>
      <c r="AA41" s="203">
        <v>1.3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24.62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15.45</v>
      </c>
      <c r="D42" s="203">
        <v>3.23</v>
      </c>
      <c r="E42" s="203">
        <v>0</v>
      </c>
      <c r="F42" s="203">
        <v>23.37</v>
      </c>
      <c r="G42" s="203">
        <v>7.15</v>
      </c>
      <c r="H42" s="203">
        <v>0</v>
      </c>
      <c r="I42" s="203">
        <v>24.55</v>
      </c>
      <c r="J42" s="203">
        <v>8.67</v>
      </c>
      <c r="K42" s="203">
        <v>5.26</v>
      </c>
      <c r="L42" s="203">
        <v>59.26</v>
      </c>
      <c r="M42" s="203">
        <v>2.09</v>
      </c>
      <c r="N42" s="203">
        <v>1.7</v>
      </c>
      <c r="O42" s="203">
        <v>2.4</v>
      </c>
      <c r="P42" s="203">
        <v>2.33</v>
      </c>
      <c r="Q42" s="203">
        <v>0.31</v>
      </c>
      <c r="R42" s="203">
        <v>0.61</v>
      </c>
      <c r="S42" s="203">
        <v>0.38</v>
      </c>
      <c r="T42" s="203">
        <v>0</v>
      </c>
      <c r="U42" s="203">
        <v>1.69</v>
      </c>
      <c r="V42" s="203">
        <v>0.3</v>
      </c>
      <c r="W42" s="203">
        <v>0.67</v>
      </c>
      <c r="X42" s="203">
        <v>1.41</v>
      </c>
      <c r="Y42" s="203">
        <v>0</v>
      </c>
      <c r="Z42" s="203">
        <v>3.19</v>
      </c>
      <c r="AA42" s="203">
        <v>1.3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24.62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15.45</v>
      </c>
      <c r="D43" s="203">
        <v>3.23</v>
      </c>
      <c r="E43" s="203">
        <v>0</v>
      </c>
      <c r="F43" s="203">
        <v>23.37</v>
      </c>
      <c r="G43" s="203">
        <v>7.15</v>
      </c>
      <c r="H43" s="203">
        <v>0</v>
      </c>
      <c r="I43" s="203">
        <v>24.55</v>
      </c>
      <c r="J43" s="203">
        <v>8.67</v>
      </c>
      <c r="K43" s="203">
        <v>5.26</v>
      </c>
      <c r="L43" s="203">
        <v>4.1500000000000004</v>
      </c>
      <c r="M43" s="203">
        <v>2.09</v>
      </c>
      <c r="N43" s="203">
        <v>1.7</v>
      </c>
      <c r="O43" s="203">
        <v>2.4</v>
      </c>
      <c r="P43" s="203">
        <v>2.33</v>
      </c>
      <c r="Q43" s="203">
        <v>0.31</v>
      </c>
      <c r="R43" s="203">
        <v>0.61</v>
      </c>
      <c r="S43" s="203">
        <v>0.38</v>
      </c>
      <c r="T43" s="203">
        <v>0</v>
      </c>
      <c r="U43" s="203">
        <v>1.69</v>
      </c>
      <c r="V43" s="203">
        <v>0.3</v>
      </c>
      <c r="W43" s="203">
        <v>0.67</v>
      </c>
      <c r="X43" s="203">
        <v>1.41</v>
      </c>
      <c r="Y43" s="203">
        <v>0</v>
      </c>
      <c r="Z43" s="203">
        <v>3.19</v>
      </c>
      <c r="AA43" s="203">
        <v>1.3</v>
      </c>
      <c r="AB43" s="203">
        <v>0</v>
      </c>
      <c r="AC43" s="203">
        <v>21.32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24.62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15.45</v>
      </c>
      <c r="D44" s="203">
        <v>3.23</v>
      </c>
      <c r="E44" s="203">
        <v>0</v>
      </c>
      <c r="F44" s="203">
        <v>23.37</v>
      </c>
      <c r="G44" s="203">
        <v>7.15</v>
      </c>
      <c r="H44" s="203">
        <v>0</v>
      </c>
      <c r="I44" s="203">
        <v>24.55</v>
      </c>
      <c r="J44" s="203">
        <v>8.67</v>
      </c>
      <c r="K44" s="203">
        <v>5.26</v>
      </c>
      <c r="L44" s="203">
        <v>4.1500000000000004</v>
      </c>
      <c r="M44" s="203">
        <v>2.09</v>
      </c>
      <c r="N44" s="203">
        <v>1.7</v>
      </c>
      <c r="O44" s="203">
        <v>2.4</v>
      </c>
      <c r="P44" s="203">
        <v>2.33</v>
      </c>
      <c r="Q44" s="203">
        <v>0.31</v>
      </c>
      <c r="R44" s="203">
        <v>0.61</v>
      </c>
      <c r="S44" s="203">
        <v>0.38</v>
      </c>
      <c r="T44" s="203">
        <v>0</v>
      </c>
      <c r="U44" s="203">
        <v>1.69</v>
      </c>
      <c r="V44" s="203">
        <v>0.3</v>
      </c>
      <c r="W44" s="203">
        <v>0.67</v>
      </c>
      <c r="X44" s="203">
        <v>1.41</v>
      </c>
      <c r="Y44" s="203">
        <v>0</v>
      </c>
      <c r="Z44" s="203">
        <v>3.19</v>
      </c>
      <c r="AA44" s="203">
        <v>1.3</v>
      </c>
      <c r="AB44" s="203">
        <v>0</v>
      </c>
      <c r="AC44" s="203">
        <v>30.81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24.62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15.45</v>
      </c>
      <c r="D45" s="203">
        <v>3.23</v>
      </c>
      <c r="E45" s="203">
        <v>0</v>
      </c>
      <c r="F45" s="203">
        <v>23.37</v>
      </c>
      <c r="G45" s="203">
        <v>7.15</v>
      </c>
      <c r="H45" s="203">
        <v>0</v>
      </c>
      <c r="I45" s="203">
        <v>25.03</v>
      </c>
      <c r="J45" s="203">
        <v>8.09</v>
      </c>
      <c r="K45" s="203">
        <v>5.26</v>
      </c>
      <c r="L45" s="203">
        <v>4.1500000000000004</v>
      </c>
      <c r="M45" s="203">
        <v>2.09</v>
      </c>
      <c r="N45" s="203">
        <v>1.7</v>
      </c>
      <c r="O45" s="203">
        <v>2.4</v>
      </c>
      <c r="P45" s="203">
        <v>2.33</v>
      </c>
      <c r="Q45" s="203">
        <v>0.31</v>
      </c>
      <c r="R45" s="203">
        <v>0.61</v>
      </c>
      <c r="S45" s="203">
        <v>0.38</v>
      </c>
      <c r="T45" s="203">
        <v>0</v>
      </c>
      <c r="U45" s="203">
        <v>1.69</v>
      </c>
      <c r="V45" s="203">
        <v>0.3</v>
      </c>
      <c r="W45" s="203">
        <v>0.67</v>
      </c>
      <c r="X45" s="203">
        <v>1.41</v>
      </c>
      <c r="Y45" s="203">
        <v>0</v>
      </c>
      <c r="Z45" s="203">
        <v>3.19</v>
      </c>
      <c r="AA45" s="203">
        <v>1.3</v>
      </c>
      <c r="AB45" s="203">
        <v>0</v>
      </c>
      <c r="AC45" s="203">
        <v>30.81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24.62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15.45</v>
      </c>
      <c r="D46" s="203">
        <v>3.23</v>
      </c>
      <c r="E46" s="203">
        <v>0</v>
      </c>
      <c r="F46" s="203">
        <v>23.37</v>
      </c>
      <c r="G46" s="203">
        <v>7.15</v>
      </c>
      <c r="H46" s="203">
        <v>0</v>
      </c>
      <c r="I46" s="203">
        <v>25.03</v>
      </c>
      <c r="J46" s="203">
        <v>8.09</v>
      </c>
      <c r="K46" s="203">
        <v>5.26</v>
      </c>
      <c r="L46" s="203">
        <v>4.1500000000000004</v>
      </c>
      <c r="M46" s="203">
        <v>2.09</v>
      </c>
      <c r="N46" s="203">
        <v>1.7</v>
      </c>
      <c r="O46" s="203">
        <v>2.4</v>
      </c>
      <c r="P46" s="203">
        <v>2.33</v>
      </c>
      <c r="Q46" s="203">
        <v>0.31</v>
      </c>
      <c r="R46" s="203">
        <v>0.61</v>
      </c>
      <c r="S46" s="203">
        <v>0.38</v>
      </c>
      <c r="T46" s="203">
        <v>0</v>
      </c>
      <c r="U46" s="203">
        <v>1.69</v>
      </c>
      <c r="V46" s="203">
        <v>0.3</v>
      </c>
      <c r="W46" s="203">
        <v>0.67</v>
      </c>
      <c r="X46" s="203">
        <v>1.41</v>
      </c>
      <c r="Y46" s="203">
        <v>0</v>
      </c>
      <c r="Z46" s="203">
        <v>3.19</v>
      </c>
      <c r="AA46" s="203">
        <v>1.3</v>
      </c>
      <c r="AB46" s="203">
        <v>0</v>
      </c>
      <c r="AC46" s="203">
        <v>30.81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24.62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15.45</v>
      </c>
      <c r="D47" s="203">
        <v>3.23</v>
      </c>
      <c r="E47" s="203">
        <v>0</v>
      </c>
      <c r="F47" s="203">
        <v>23.37</v>
      </c>
      <c r="G47" s="203">
        <v>7.15</v>
      </c>
      <c r="H47" s="203">
        <v>0</v>
      </c>
      <c r="I47" s="203">
        <v>25.03</v>
      </c>
      <c r="J47" s="203">
        <v>8.18</v>
      </c>
      <c r="K47" s="203">
        <v>5.26</v>
      </c>
      <c r="L47" s="203">
        <v>59.26</v>
      </c>
      <c r="M47" s="203">
        <v>2.09</v>
      </c>
      <c r="N47" s="203">
        <v>1.7</v>
      </c>
      <c r="O47" s="203">
        <v>2.4</v>
      </c>
      <c r="P47" s="203">
        <v>0.89</v>
      </c>
      <c r="Q47" s="203">
        <v>0.31</v>
      </c>
      <c r="R47" s="203">
        <v>0.61</v>
      </c>
      <c r="S47" s="203">
        <v>0.38</v>
      </c>
      <c r="T47" s="203">
        <v>0</v>
      </c>
      <c r="U47" s="203">
        <v>1.69</v>
      </c>
      <c r="V47" s="203">
        <v>0.3</v>
      </c>
      <c r="W47" s="203">
        <v>0.67</v>
      </c>
      <c r="X47" s="203">
        <v>1.41</v>
      </c>
      <c r="Y47" s="203">
        <v>0</v>
      </c>
      <c r="Z47" s="203">
        <v>3.19</v>
      </c>
      <c r="AA47" s="203">
        <v>1.3</v>
      </c>
      <c r="AB47" s="203">
        <v>0</v>
      </c>
      <c r="AC47" s="203">
        <v>21.32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24.62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15.45</v>
      </c>
      <c r="D48" s="203">
        <v>3.23</v>
      </c>
      <c r="E48" s="203">
        <v>0</v>
      </c>
      <c r="F48" s="203">
        <v>23.37</v>
      </c>
      <c r="G48" s="203">
        <v>7.15</v>
      </c>
      <c r="H48" s="203">
        <v>0</v>
      </c>
      <c r="I48" s="203">
        <v>25.03</v>
      </c>
      <c r="J48" s="203">
        <v>8.18</v>
      </c>
      <c r="K48" s="203">
        <v>5.26</v>
      </c>
      <c r="L48" s="203">
        <v>59.26</v>
      </c>
      <c r="M48" s="203">
        <v>2.09</v>
      </c>
      <c r="N48" s="203">
        <v>1.7</v>
      </c>
      <c r="O48" s="203">
        <v>2.4</v>
      </c>
      <c r="P48" s="203">
        <v>0.89</v>
      </c>
      <c r="Q48" s="203">
        <v>0.31</v>
      </c>
      <c r="R48" s="203">
        <v>0.61</v>
      </c>
      <c r="S48" s="203">
        <v>0.38</v>
      </c>
      <c r="T48" s="203">
        <v>0</v>
      </c>
      <c r="U48" s="203">
        <v>1.69</v>
      </c>
      <c r="V48" s="203">
        <v>0.3</v>
      </c>
      <c r="W48" s="203">
        <v>0.67</v>
      </c>
      <c r="X48" s="203">
        <v>1.41</v>
      </c>
      <c r="Y48" s="203">
        <v>0</v>
      </c>
      <c r="Z48" s="203">
        <v>3.19</v>
      </c>
      <c r="AA48" s="203">
        <v>1.3</v>
      </c>
      <c r="AB48" s="203">
        <v>0</v>
      </c>
      <c r="AC48" s="203">
        <v>21.32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24.62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15.45</v>
      </c>
      <c r="D49" s="203">
        <v>3.23</v>
      </c>
      <c r="E49" s="203">
        <v>0</v>
      </c>
      <c r="F49" s="203">
        <v>23.37</v>
      </c>
      <c r="G49" s="203">
        <v>7.15</v>
      </c>
      <c r="H49" s="203">
        <v>0</v>
      </c>
      <c r="I49" s="203">
        <v>25.03</v>
      </c>
      <c r="J49" s="203">
        <v>8.18</v>
      </c>
      <c r="K49" s="203">
        <v>5.26</v>
      </c>
      <c r="L49" s="203">
        <v>59.26</v>
      </c>
      <c r="M49" s="203">
        <v>2.09</v>
      </c>
      <c r="N49" s="203">
        <v>1.7</v>
      </c>
      <c r="O49" s="203">
        <v>2.4</v>
      </c>
      <c r="P49" s="203">
        <v>0.89</v>
      </c>
      <c r="Q49" s="203">
        <v>0.31</v>
      </c>
      <c r="R49" s="203">
        <v>0.61</v>
      </c>
      <c r="S49" s="203">
        <v>0.38</v>
      </c>
      <c r="T49" s="203">
        <v>0</v>
      </c>
      <c r="U49" s="203">
        <v>1.69</v>
      </c>
      <c r="V49" s="203">
        <v>0.3</v>
      </c>
      <c r="W49" s="203">
        <v>0.67</v>
      </c>
      <c r="X49" s="203">
        <v>1.41</v>
      </c>
      <c r="Y49" s="203">
        <v>0</v>
      </c>
      <c r="Z49" s="203">
        <v>3.19</v>
      </c>
      <c r="AA49" s="203">
        <v>1.3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24.62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15.45</v>
      </c>
      <c r="D50" s="203">
        <v>3.23</v>
      </c>
      <c r="E50" s="203">
        <v>0</v>
      </c>
      <c r="F50" s="203">
        <v>23.37</v>
      </c>
      <c r="G50" s="203">
        <v>7.15</v>
      </c>
      <c r="H50" s="203">
        <v>0</v>
      </c>
      <c r="I50" s="203">
        <v>25.03</v>
      </c>
      <c r="J50" s="203">
        <v>8.18</v>
      </c>
      <c r="K50" s="203">
        <v>5.26</v>
      </c>
      <c r="L50" s="203">
        <v>59.26</v>
      </c>
      <c r="M50" s="203">
        <v>2.09</v>
      </c>
      <c r="N50" s="203">
        <v>1.7</v>
      </c>
      <c r="O50" s="203">
        <v>2.4</v>
      </c>
      <c r="P50" s="203">
        <v>0.89</v>
      </c>
      <c r="Q50" s="203">
        <v>0.31</v>
      </c>
      <c r="R50" s="203">
        <v>0.61</v>
      </c>
      <c r="S50" s="203">
        <v>0.38</v>
      </c>
      <c r="T50" s="203">
        <v>0</v>
      </c>
      <c r="U50" s="203">
        <v>1.69</v>
      </c>
      <c r="V50" s="203">
        <v>0.3</v>
      </c>
      <c r="W50" s="203">
        <v>0.67</v>
      </c>
      <c r="X50" s="203">
        <v>1.41</v>
      </c>
      <c r="Y50" s="203">
        <v>0</v>
      </c>
      <c r="Z50" s="203">
        <v>3.19</v>
      </c>
      <c r="AA50" s="203">
        <v>1.3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15.45</v>
      </c>
      <c r="D51" s="203">
        <v>3.23</v>
      </c>
      <c r="E51" s="203">
        <v>0</v>
      </c>
      <c r="F51" s="203">
        <v>23.37</v>
      </c>
      <c r="G51" s="203">
        <v>7.15</v>
      </c>
      <c r="H51" s="203">
        <v>0</v>
      </c>
      <c r="I51" s="203">
        <v>25.03</v>
      </c>
      <c r="J51" s="203">
        <v>8.18</v>
      </c>
      <c r="K51" s="203">
        <v>5.26</v>
      </c>
      <c r="L51" s="203">
        <v>59.26</v>
      </c>
      <c r="M51" s="203">
        <v>2.09</v>
      </c>
      <c r="N51" s="203">
        <v>1.7</v>
      </c>
      <c r="O51" s="203">
        <v>2.4</v>
      </c>
      <c r="P51" s="203">
        <v>0.89</v>
      </c>
      <c r="Q51" s="203">
        <v>0.32</v>
      </c>
      <c r="R51" s="203">
        <v>0.61</v>
      </c>
      <c r="S51" s="203">
        <v>0.38</v>
      </c>
      <c r="T51" s="203">
        <v>0</v>
      </c>
      <c r="U51" s="203">
        <v>1.69</v>
      </c>
      <c r="V51" s="203">
        <v>0.3</v>
      </c>
      <c r="W51" s="203">
        <v>0.67</v>
      </c>
      <c r="X51" s="203">
        <v>1.41</v>
      </c>
      <c r="Y51" s="203">
        <v>0</v>
      </c>
      <c r="Z51" s="203">
        <v>3.19</v>
      </c>
      <c r="AA51" s="203">
        <v>1.1299999999999999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15.45</v>
      </c>
      <c r="D52" s="203">
        <v>3.23</v>
      </c>
      <c r="E52" s="203">
        <v>0</v>
      </c>
      <c r="F52" s="203">
        <v>23.37</v>
      </c>
      <c r="G52" s="203">
        <v>7.15</v>
      </c>
      <c r="H52" s="203">
        <v>0</v>
      </c>
      <c r="I52" s="203">
        <v>25.03</v>
      </c>
      <c r="J52" s="203">
        <v>8.18</v>
      </c>
      <c r="K52" s="203">
        <v>5.26</v>
      </c>
      <c r="L52" s="203">
        <v>59.26</v>
      </c>
      <c r="M52" s="203">
        <v>2.09</v>
      </c>
      <c r="N52" s="203">
        <v>1.7</v>
      </c>
      <c r="O52" s="203">
        <v>2.4</v>
      </c>
      <c r="P52" s="203">
        <v>0.89</v>
      </c>
      <c r="Q52" s="203">
        <v>0.32</v>
      </c>
      <c r="R52" s="203">
        <v>0.61</v>
      </c>
      <c r="S52" s="203">
        <v>0.38</v>
      </c>
      <c r="T52" s="203">
        <v>0</v>
      </c>
      <c r="U52" s="203">
        <v>1.69</v>
      </c>
      <c r="V52" s="203">
        <v>0.3</v>
      </c>
      <c r="W52" s="203">
        <v>0.67</v>
      </c>
      <c r="X52" s="203">
        <v>1.41</v>
      </c>
      <c r="Y52" s="203">
        <v>0</v>
      </c>
      <c r="Z52" s="203">
        <v>3.19</v>
      </c>
      <c r="AA52" s="203">
        <v>1.1299999999999999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15.45</v>
      </c>
      <c r="D53" s="203">
        <v>3.23</v>
      </c>
      <c r="E53" s="203">
        <v>0</v>
      </c>
      <c r="F53" s="203">
        <v>23.37</v>
      </c>
      <c r="G53" s="203">
        <v>7.15</v>
      </c>
      <c r="H53" s="203">
        <v>0</v>
      </c>
      <c r="I53" s="203">
        <v>25.03</v>
      </c>
      <c r="J53" s="203">
        <v>8.18</v>
      </c>
      <c r="K53" s="203">
        <v>5.26</v>
      </c>
      <c r="L53" s="203">
        <v>59.26</v>
      </c>
      <c r="M53" s="203">
        <v>2.09</v>
      </c>
      <c r="N53" s="203">
        <v>1.7</v>
      </c>
      <c r="O53" s="203">
        <v>2.4</v>
      </c>
      <c r="P53" s="203">
        <v>0.89</v>
      </c>
      <c r="Q53" s="203">
        <v>0.32</v>
      </c>
      <c r="R53" s="203">
        <v>0.61</v>
      </c>
      <c r="S53" s="203">
        <v>0.38</v>
      </c>
      <c r="T53" s="203">
        <v>0</v>
      </c>
      <c r="U53" s="203">
        <v>1.69</v>
      </c>
      <c r="V53" s="203">
        <v>0.3</v>
      </c>
      <c r="W53" s="203">
        <v>0.67</v>
      </c>
      <c r="X53" s="203">
        <v>1.41</v>
      </c>
      <c r="Y53" s="203">
        <v>0</v>
      </c>
      <c r="Z53" s="203">
        <v>3.19</v>
      </c>
      <c r="AA53" s="203">
        <v>1.1299999999999999</v>
      </c>
      <c r="AB53" s="203">
        <v>0</v>
      </c>
      <c r="AC53" s="203">
        <v>30.93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15.45</v>
      </c>
      <c r="D54" s="203">
        <v>3.23</v>
      </c>
      <c r="E54" s="203">
        <v>0</v>
      </c>
      <c r="F54" s="203">
        <v>23.37</v>
      </c>
      <c r="G54" s="203">
        <v>7.15</v>
      </c>
      <c r="H54" s="203">
        <v>0</v>
      </c>
      <c r="I54" s="203">
        <v>25.03</v>
      </c>
      <c r="J54" s="203">
        <v>8.18</v>
      </c>
      <c r="K54" s="203">
        <v>5.26</v>
      </c>
      <c r="L54" s="203">
        <v>59.26</v>
      </c>
      <c r="M54" s="203">
        <v>2.09</v>
      </c>
      <c r="N54" s="203">
        <v>1.7</v>
      </c>
      <c r="O54" s="203">
        <v>2.4</v>
      </c>
      <c r="P54" s="203">
        <v>0.89</v>
      </c>
      <c r="Q54" s="203">
        <v>0.32</v>
      </c>
      <c r="R54" s="203">
        <v>0.61</v>
      </c>
      <c r="S54" s="203">
        <v>0.38</v>
      </c>
      <c r="T54" s="203">
        <v>0</v>
      </c>
      <c r="U54" s="203">
        <v>1.69</v>
      </c>
      <c r="V54" s="203">
        <v>0.3</v>
      </c>
      <c r="W54" s="203">
        <v>0.67</v>
      </c>
      <c r="X54" s="203">
        <v>1.41</v>
      </c>
      <c r="Y54" s="203">
        <v>0</v>
      </c>
      <c r="Z54" s="203">
        <v>3.19</v>
      </c>
      <c r="AA54" s="203">
        <v>1.1299999999999999</v>
      </c>
      <c r="AB54" s="203">
        <v>0</v>
      </c>
      <c r="AC54" s="203">
        <v>30.93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15.45</v>
      </c>
      <c r="D55" s="203">
        <v>3.23</v>
      </c>
      <c r="E55" s="203">
        <v>0</v>
      </c>
      <c r="F55" s="203">
        <v>23.37</v>
      </c>
      <c r="G55" s="203">
        <v>7.15</v>
      </c>
      <c r="H55" s="203">
        <v>0</v>
      </c>
      <c r="I55" s="203">
        <v>25.03</v>
      </c>
      <c r="J55" s="203">
        <v>8.18</v>
      </c>
      <c r="K55" s="203">
        <v>5.26</v>
      </c>
      <c r="L55" s="203">
        <v>56.97</v>
      </c>
      <c r="M55" s="203">
        <v>2.09</v>
      </c>
      <c r="N55" s="203">
        <v>1.7</v>
      </c>
      <c r="O55" s="203">
        <v>2.4</v>
      </c>
      <c r="P55" s="203">
        <v>0.89</v>
      </c>
      <c r="Q55" s="203">
        <v>0.32</v>
      </c>
      <c r="R55" s="203">
        <v>0.61</v>
      </c>
      <c r="S55" s="203">
        <v>0.38</v>
      </c>
      <c r="T55" s="203">
        <v>0</v>
      </c>
      <c r="U55" s="203">
        <v>1.69</v>
      </c>
      <c r="V55" s="203">
        <v>0.3</v>
      </c>
      <c r="W55" s="203">
        <v>0.67</v>
      </c>
      <c r="X55" s="203">
        <v>1.41</v>
      </c>
      <c r="Y55" s="203">
        <v>0</v>
      </c>
      <c r="Z55" s="203">
        <v>3.19</v>
      </c>
      <c r="AA55" s="203">
        <v>1.3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15.45</v>
      </c>
      <c r="D56" s="203">
        <v>3.23</v>
      </c>
      <c r="E56" s="203">
        <v>0</v>
      </c>
      <c r="F56" s="203">
        <v>23.37</v>
      </c>
      <c r="G56" s="203">
        <v>7.15</v>
      </c>
      <c r="H56" s="203">
        <v>0</v>
      </c>
      <c r="I56" s="203">
        <v>25.03</v>
      </c>
      <c r="J56" s="203">
        <v>8.18</v>
      </c>
      <c r="K56" s="203">
        <v>5.26</v>
      </c>
      <c r="L56" s="203">
        <v>59.26</v>
      </c>
      <c r="M56" s="203">
        <v>2.09</v>
      </c>
      <c r="N56" s="203">
        <v>1.7</v>
      </c>
      <c r="O56" s="203">
        <v>2.4</v>
      </c>
      <c r="P56" s="203">
        <v>0.89</v>
      </c>
      <c r="Q56" s="203">
        <v>0.32</v>
      </c>
      <c r="R56" s="203">
        <v>0.61</v>
      </c>
      <c r="S56" s="203">
        <v>0.38</v>
      </c>
      <c r="T56" s="203">
        <v>0</v>
      </c>
      <c r="U56" s="203">
        <v>1.69</v>
      </c>
      <c r="V56" s="203">
        <v>0.3</v>
      </c>
      <c r="W56" s="203">
        <v>0.67</v>
      </c>
      <c r="X56" s="203">
        <v>1.41</v>
      </c>
      <c r="Y56" s="203">
        <v>0</v>
      </c>
      <c r="Z56" s="203">
        <v>3.19</v>
      </c>
      <c r="AA56" s="203">
        <v>1.3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24.62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15.45</v>
      </c>
      <c r="D57" s="203">
        <v>3.23</v>
      </c>
      <c r="E57" s="203">
        <v>0</v>
      </c>
      <c r="F57" s="203">
        <v>23.37</v>
      </c>
      <c r="G57" s="203">
        <v>7.15</v>
      </c>
      <c r="H57" s="203">
        <v>0</v>
      </c>
      <c r="I57" s="203">
        <v>25.03</v>
      </c>
      <c r="J57" s="203">
        <v>8.18</v>
      </c>
      <c r="K57" s="203">
        <v>5.26</v>
      </c>
      <c r="L57" s="203">
        <v>59.26</v>
      </c>
      <c r="M57" s="203">
        <v>2.09</v>
      </c>
      <c r="N57" s="203">
        <v>1.7</v>
      </c>
      <c r="O57" s="203">
        <v>2.4</v>
      </c>
      <c r="P57" s="203">
        <v>0.89</v>
      </c>
      <c r="Q57" s="203">
        <v>0.32</v>
      </c>
      <c r="R57" s="203">
        <v>0.61</v>
      </c>
      <c r="S57" s="203">
        <v>0.38</v>
      </c>
      <c r="T57" s="203">
        <v>0</v>
      </c>
      <c r="U57" s="203">
        <v>1.69</v>
      </c>
      <c r="V57" s="203">
        <v>0.3</v>
      </c>
      <c r="W57" s="203">
        <v>0.67</v>
      </c>
      <c r="X57" s="203">
        <v>1.41</v>
      </c>
      <c r="Y57" s="203">
        <v>0</v>
      </c>
      <c r="Z57" s="203">
        <v>3.19</v>
      </c>
      <c r="AA57" s="203">
        <v>1.3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15.45</v>
      </c>
      <c r="D58" s="203">
        <v>3.23</v>
      </c>
      <c r="E58" s="203">
        <v>0</v>
      </c>
      <c r="F58" s="203">
        <v>23.37</v>
      </c>
      <c r="G58" s="203">
        <v>7.15</v>
      </c>
      <c r="H58" s="203">
        <v>0</v>
      </c>
      <c r="I58" s="203">
        <v>25.03</v>
      </c>
      <c r="J58" s="203">
        <v>8.18</v>
      </c>
      <c r="K58" s="203">
        <v>5.26</v>
      </c>
      <c r="L58" s="203">
        <v>59.26</v>
      </c>
      <c r="M58" s="203">
        <v>2.09</v>
      </c>
      <c r="N58" s="203">
        <v>1.7</v>
      </c>
      <c r="O58" s="203">
        <v>2.4</v>
      </c>
      <c r="P58" s="203">
        <v>0.89</v>
      </c>
      <c r="Q58" s="203">
        <v>0.32</v>
      </c>
      <c r="R58" s="203">
        <v>0.61</v>
      </c>
      <c r="S58" s="203">
        <v>0.38</v>
      </c>
      <c r="T58" s="203">
        <v>0</v>
      </c>
      <c r="U58" s="203">
        <v>1.69</v>
      </c>
      <c r="V58" s="203">
        <v>0.3</v>
      </c>
      <c r="W58" s="203">
        <v>0.67</v>
      </c>
      <c r="X58" s="203">
        <v>1.41</v>
      </c>
      <c r="Y58" s="203">
        <v>0</v>
      </c>
      <c r="Z58" s="203">
        <v>3.19</v>
      </c>
      <c r="AA58" s="203">
        <v>1.3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15.31</v>
      </c>
      <c r="D59" s="203">
        <v>3.23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25.03</v>
      </c>
      <c r="J59" s="203">
        <v>8.18</v>
      </c>
      <c r="K59" s="203">
        <v>5.26</v>
      </c>
      <c r="L59" s="203">
        <v>4.1500000000000004</v>
      </c>
      <c r="M59" s="203">
        <v>2.09</v>
      </c>
      <c r="N59" s="203">
        <v>1.7</v>
      </c>
      <c r="O59" s="203">
        <v>2.4</v>
      </c>
      <c r="P59" s="203">
        <v>0.89</v>
      </c>
      <c r="Q59" s="203">
        <v>0.32</v>
      </c>
      <c r="R59" s="203">
        <v>0.61</v>
      </c>
      <c r="S59" s="203">
        <v>0.38</v>
      </c>
      <c r="T59" s="203">
        <v>0</v>
      </c>
      <c r="U59" s="203">
        <v>1.69</v>
      </c>
      <c r="V59" s="203">
        <v>0.3</v>
      </c>
      <c r="W59" s="203">
        <v>0.67</v>
      </c>
      <c r="X59" s="203">
        <v>1.41</v>
      </c>
      <c r="Y59" s="203">
        <v>0</v>
      </c>
      <c r="Z59" s="203">
        <v>3.19</v>
      </c>
      <c r="AA59" s="203">
        <v>1.3</v>
      </c>
      <c r="AB59" s="203">
        <v>0</v>
      </c>
      <c r="AC59" s="203">
        <v>22.89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15.31</v>
      </c>
      <c r="D60" s="203">
        <v>3.23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25.03</v>
      </c>
      <c r="J60" s="203">
        <v>8.18</v>
      </c>
      <c r="K60" s="203">
        <v>5.26</v>
      </c>
      <c r="L60" s="203">
        <v>4.1500000000000004</v>
      </c>
      <c r="M60" s="203">
        <v>2.09</v>
      </c>
      <c r="N60" s="203">
        <v>1.7</v>
      </c>
      <c r="O60" s="203">
        <v>2.4</v>
      </c>
      <c r="P60" s="203">
        <v>0.89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1.69</v>
      </c>
      <c r="V60" s="203">
        <v>0.3</v>
      </c>
      <c r="W60" s="203">
        <v>0.67</v>
      </c>
      <c r="X60" s="203">
        <v>1.41</v>
      </c>
      <c r="Y60" s="203">
        <v>0</v>
      </c>
      <c r="Z60" s="203">
        <v>3.19</v>
      </c>
      <c r="AA60" s="203">
        <v>1.3</v>
      </c>
      <c r="AB60" s="203">
        <v>0</v>
      </c>
      <c r="AC60" s="203">
        <v>22.89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15.31</v>
      </c>
      <c r="D61" s="203">
        <v>3.23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25.03</v>
      </c>
      <c r="J61" s="203">
        <v>8.18</v>
      </c>
      <c r="K61" s="203">
        <v>5.26</v>
      </c>
      <c r="L61" s="203">
        <v>4.1500000000000004</v>
      </c>
      <c r="M61" s="203">
        <v>2.09</v>
      </c>
      <c r="N61" s="203">
        <v>1.7</v>
      </c>
      <c r="O61" s="203">
        <v>2.4</v>
      </c>
      <c r="P61" s="203">
        <v>0.89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1.69</v>
      </c>
      <c r="V61" s="203">
        <v>0.3</v>
      </c>
      <c r="W61" s="203">
        <v>0.67</v>
      </c>
      <c r="X61" s="203">
        <v>1.41</v>
      </c>
      <c r="Y61" s="203">
        <v>0</v>
      </c>
      <c r="Z61" s="203">
        <v>3.19</v>
      </c>
      <c r="AA61" s="203">
        <v>1.3</v>
      </c>
      <c r="AB61" s="203">
        <v>0</v>
      </c>
      <c r="AC61" s="203">
        <v>22.89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15.31</v>
      </c>
      <c r="D62" s="203">
        <v>3.23</v>
      </c>
      <c r="E62" s="203">
        <v>0</v>
      </c>
      <c r="F62" s="203">
        <v>23.37</v>
      </c>
      <c r="G62" s="203">
        <v>7.15</v>
      </c>
      <c r="H62" s="203">
        <v>0</v>
      </c>
      <c r="I62" s="203">
        <v>25.03</v>
      </c>
      <c r="J62" s="203">
        <v>8.18</v>
      </c>
      <c r="K62" s="203">
        <v>5.26</v>
      </c>
      <c r="L62" s="203">
        <v>4.1500000000000004</v>
      </c>
      <c r="M62" s="203">
        <v>2.09</v>
      </c>
      <c r="N62" s="203">
        <v>1.7</v>
      </c>
      <c r="O62" s="203">
        <v>2.4</v>
      </c>
      <c r="P62" s="203">
        <v>0.89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1.69</v>
      </c>
      <c r="V62" s="203">
        <v>0.3</v>
      </c>
      <c r="W62" s="203">
        <v>0.67</v>
      </c>
      <c r="X62" s="203">
        <v>1.41</v>
      </c>
      <c r="Y62" s="203">
        <v>0</v>
      </c>
      <c r="Z62" s="203">
        <v>3.19</v>
      </c>
      <c r="AA62" s="203">
        <v>1.3</v>
      </c>
      <c r="AB62" s="203">
        <v>0</v>
      </c>
      <c r="AC62" s="203">
        <v>22.89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15.31</v>
      </c>
      <c r="D63" s="203">
        <v>3.23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25.03</v>
      </c>
      <c r="J63" s="203">
        <v>8.18</v>
      </c>
      <c r="K63" s="203">
        <v>5.26</v>
      </c>
      <c r="L63" s="203">
        <v>4.1500000000000004</v>
      </c>
      <c r="M63" s="203">
        <v>2.09</v>
      </c>
      <c r="N63" s="203">
        <v>1.7</v>
      </c>
      <c r="O63" s="203">
        <v>2.4</v>
      </c>
      <c r="P63" s="203">
        <v>0.89</v>
      </c>
      <c r="Q63" s="203">
        <v>0.31</v>
      </c>
      <c r="R63" s="203">
        <v>0.61</v>
      </c>
      <c r="S63" s="203">
        <v>0.38</v>
      </c>
      <c r="T63" s="203">
        <v>0</v>
      </c>
      <c r="U63" s="203">
        <v>1.69</v>
      </c>
      <c r="V63" s="203">
        <v>0.3</v>
      </c>
      <c r="W63" s="203">
        <v>0.67</v>
      </c>
      <c r="X63" s="203">
        <v>1.41</v>
      </c>
      <c r="Y63" s="203">
        <v>0</v>
      </c>
      <c r="Z63" s="203">
        <v>3.19</v>
      </c>
      <c r="AA63" s="203">
        <v>1.3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15.31</v>
      </c>
      <c r="D64" s="203">
        <v>3.23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25.03</v>
      </c>
      <c r="J64" s="203">
        <v>8.18</v>
      </c>
      <c r="K64" s="203">
        <v>5.26</v>
      </c>
      <c r="L64" s="203">
        <v>4.1500000000000004</v>
      </c>
      <c r="M64" s="203">
        <v>2.09</v>
      </c>
      <c r="N64" s="203">
        <v>1.7</v>
      </c>
      <c r="O64" s="203">
        <v>2.4</v>
      </c>
      <c r="P64" s="203">
        <v>0.89</v>
      </c>
      <c r="Q64" s="203">
        <v>0.31</v>
      </c>
      <c r="R64" s="203">
        <v>0.61</v>
      </c>
      <c r="S64" s="203">
        <v>0.38</v>
      </c>
      <c r="T64" s="203">
        <v>0</v>
      </c>
      <c r="U64" s="203">
        <v>1.69</v>
      </c>
      <c r="V64" s="203">
        <v>0.3</v>
      </c>
      <c r="W64" s="203">
        <v>0.67</v>
      </c>
      <c r="X64" s="203">
        <v>1.41</v>
      </c>
      <c r="Y64" s="203">
        <v>0</v>
      </c>
      <c r="Z64" s="203">
        <v>3.19</v>
      </c>
      <c r="AA64" s="203">
        <v>1.3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15.31</v>
      </c>
      <c r="D65" s="203">
        <v>3.23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25.03</v>
      </c>
      <c r="J65" s="203">
        <v>8.18</v>
      </c>
      <c r="K65" s="203">
        <v>5.26</v>
      </c>
      <c r="L65" s="203">
        <v>4.1500000000000004</v>
      </c>
      <c r="M65" s="203">
        <v>2.09</v>
      </c>
      <c r="N65" s="203">
        <v>1.7</v>
      </c>
      <c r="O65" s="203">
        <v>2.4</v>
      </c>
      <c r="P65" s="203">
        <v>0.88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1.69</v>
      </c>
      <c r="V65" s="203">
        <v>0.3</v>
      </c>
      <c r="W65" s="203">
        <v>0.67</v>
      </c>
      <c r="X65" s="203">
        <v>1.41</v>
      </c>
      <c r="Y65" s="203">
        <v>0</v>
      </c>
      <c r="Z65" s="203">
        <v>3.19</v>
      </c>
      <c r="AA65" s="203">
        <v>0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15.31</v>
      </c>
      <c r="D66" s="203">
        <v>3.23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25.03</v>
      </c>
      <c r="J66" s="203">
        <v>8.18</v>
      </c>
      <c r="K66" s="203">
        <v>5.26</v>
      </c>
      <c r="L66" s="203">
        <v>4.1500000000000004</v>
      </c>
      <c r="M66" s="203">
        <v>2.09</v>
      </c>
      <c r="N66" s="203">
        <v>1.7</v>
      </c>
      <c r="O66" s="203">
        <v>2.4</v>
      </c>
      <c r="P66" s="203">
        <v>0.88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1.69</v>
      </c>
      <c r="V66" s="203">
        <v>0.3</v>
      </c>
      <c r="W66" s="203">
        <v>0.67</v>
      </c>
      <c r="X66" s="203">
        <v>1.41</v>
      </c>
      <c r="Y66" s="203">
        <v>0</v>
      </c>
      <c r="Z66" s="203">
        <v>3.19</v>
      </c>
      <c r="AA66" s="203">
        <v>0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23.37</v>
      </c>
      <c r="G67" s="203">
        <v>7.15</v>
      </c>
      <c r="H67" s="203">
        <v>0</v>
      </c>
      <c r="I67" s="203">
        <v>25.03</v>
      </c>
      <c r="J67" s="203">
        <v>8.18</v>
      </c>
      <c r="K67" s="203">
        <v>5.26</v>
      </c>
      <c r="L67" s="203">
        <v>4.1500000000000004</v>
      </c>
      <c r="M67" s="203">
        <v>2.09</v>
      </c>
      <c r="N67" s="203">
        <v>1.7</v>
      </c>
      <c r="O67" s="203">
        <v>2.4</v>
      </c>
      <c r="P67" s="203">
        <v>0.88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1.69</v>
      </c>
      <c r="V67" s="203">
        <v>0.3</v>
      </c>
      <c r="W67" s="203">
        <v>0.67</v>
      </c>
      <c r="X67" s="203">
        <v>1.41</v>
      </c>
      <c r="Y67" s="203">
        <v>0</v>
      </c>
      <c r="Z67" s="203">
        <v>3.19</v>
      </c>
      <c r="AA67" s="203">
        <v>0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23.37</v>
      </c>
      <c r="G68" s="203">
        <v>7.15</v>
      </c>
      <c r="H68" s="203">
        <v>0</v>
      </c>
      <c r="I68" s="203">
        <v>25.03</v>
      </c>
      <c r="J68" s="203">
        <v>8.18</v>
      </c>
      <c r="K68" s="203">
        <v>5.26</v>
      </c>
      <c r="L68" s="203">
        <v>4.1500000000000004</v>
      </c>
      <c r="M68" s="203">
        <v>2.09</v>
      </c>
      <c r="N68" s="203">
        <v>1.7</v>
      </c>
      <c r="O68" s="203">
        <v>2.4</v>
      </c>
      <c r="P68" s="203">
        <v>0.88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1.69</v>
      </c>
      <c r="V68" s="203">
        <v>0.3</v>
      </c>
      <c r="W68" s="203">
        <v>0.67</v>
      </c>
      <c r="X68" s="203">
        <v>1.41</v>
      </c>
      <c r="Y68" s="203">
        <v>0</v>
      </c>
      <c r="Z68" s="203">
        <v>3.19</v>
      </c>
      <c r="AA68" s="203">
        <v>0</v>
      </c>
      <c r="AB68" s="203">
        <v>0</v>
      </c>
      <c r="AC68" s="203">
        <v>30.93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23.37</v>
      </c>
      <c r="G69" s="203">
        <v>7.15</v>
      </c>
      <c r="H69" s="203">
        <v>0</v>
      </c>
      <c r="I69" s="203">
        <v>23.59</v>
      </c>
      <c r="J69" s="203">
        <v>8.18</v>
      </c>
      <c r="K69" s="203">
        <v>5.26</v>
      </c>
      <c r="L69" s="203">
        <v>4.1500000000000004</v>
      </c>
      <c r="M69" s="203">
        <v>2.09</v>
      </c>
      <c r="N69" s="203">
        <v>1.7</v>
      </c>
      <c r="O69" s="203">
        <v>2.4</v>
      </c>
      <c r="P69" s="203">
        <v>0.88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1.69</v>
      </c>
      <c r="V69" s="203">
        <v>0.2</v>
      </c>
      <c r="W69" s="203">
        <v>0.67</v>
      </c>
      <c r="X69" s="203">
        <v>1.41</v>
      </c>
      <c r="Y69" s="203">
        <v>0</v>
      </c>
      <c r="Z69" s="203">
        <v>3.19</v>
      </c>
      <c r="AA69" s="203">
        <v>0</v>
      </c>
      <c r="AB69" s="203">
        <v>0</v>
      </c>
      <c r="AC69" s="203">
        <v>21.97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0.95</v>
      </c>
      <c r="H70" s="203">
        <v>0</v>
      </c>
      <c r="I70" s="203">
        <v>23.59</v>
      </c>
      <c r="J70" s="203">
        <v>8.18</v>
      </c>
      <c r="K70" s="203">
        <v>5.26</v>
      </c>
      <c r="L70" s="203">
        <v>4.1500000000000004</v>
      </c>
      <c r="M70" s="203">
        <v>2.09</v>
      </c>
      <c r="N70" s="203">
        <v>1.7</v>
      </c>
      <c r="O70" s="203">
        <v>2.4</v>
      </c>
      <c r="P70" s="203">
        <v>0.88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1.69</v>
      </c>
      <c r="V70" s="203">
        <v>0.2</v>
      </c>
      <c r="W70" s="203">
        <v>0.67</v>
      </c>
      <c r="X70" s="203">
        <v>1.41</v>
      </c>
      <c r="Y70" s="203">
        <v>0</v>
      </c>
      <c r="Z70" s="203">
        <v>3.19</v>
      </c>
      <c r="AA70" s="203">
        <v>0</v>
      </c>
      <c r="AB70" s="203">
        <v>0</v>
      </c>
      <c r="AC70" s="203">
        <v>21.97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23.59</v>
      </c>
      <c r="J71" s="203">
        <v>8.18</v>
      </c>
      <c r="K71" s="203">
        <v>5.26</v>
      </c>
      <c r="L71" s="203">
        <v>4.1500000000000004</v>
      </c>
      <c r="M71" s="203">
        <v>2.09</v>
      </c>
      <c r="N71" s="203">
        <v>1.7</v>
      </c>
      <c r="O71" s="203">
        <v>2.4</v>
      </c>
      <c r="P71" s="203">
        <v>0.88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1.69</v>
      </c>
      <c r="V71" s="203">
        <v>0.2</v>
      </c>
      <c r="W71" s="203">
        <v>0.67</v>
      </c>
      <c r="X71" s="203">
        <v>1.41</v>
      </c>
      <c r="Y71" s="203">
        <v>0</v>
      </c>
      <c r="Z71" s="203">
        <v>3.19</v>
      </c>
      <c r="AA71" s="203">
        <v>0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24.62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23.59</v>
      </c>
      <c r="J72" s="203">
        <v>8.18</v>
      </c>
      <c r="K72" s="203">
        <v>5.26</v>
      </c>
      <c r="L72" s="203">
        <v>4.1500000000000004</v>
      </c>
      <c r="M72" s="203">
        <v>2.09</v>
      </c>
      <c r="N72" s="203">
        <v>1.7</v>
      </c>
      <c r="O72" s="203">
        <v>2.4</v>
      </c>
      <c r="P72" s="203">
        <v>0.88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1.69</v>
      </c>
      <c r="V72" s="203">
        <v>0.2</v>
      </c>
      <c r="W72" s="203">
        <v>0.67</v>
      </c>
      <c r="X72" s="203">
        <v>1.41</v>
      </c>
      <c r="Y72" s="203">
        <v>0</v>
      </c>
      <c r="Z72" s="203">
        <v>3.19</v>
      </c>
      <c r="AA72" s="203">
        <v>0</v>
      </c>
      <c r="AB72" s="203">
        <v>0</v>
      </c>
      <c r="AC72" s="203">
        <v>21.97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24.62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23.59</v>
      </c>
      <c r="J73" s="203">
        <v>8.18</v>
      </c>
      <c r="K73" s="203">
        <v>5.26</v>
      </c>
      <c r="L73" s="203">
        <v>4.1500000000000004</v>
      </c>
      <c r="M73" s="203">
        <v>2.09</v>
      </c>
      <c r="N73" s="203">
        <v>1.7</v>
      </c>
      <c r="O73" s="203">
        <v>2.4</v>
      </c>
      <c r="P73" s="203">
        <v>0.89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1.69</v>
      </c>
      <c r="V73" s="203">
        <v>0.2</v>
      </c>
      <c r="W73" s="203">
        <v>0.67</v>
      </c>
      <c r="X73" s="203">
        <v>1.41</v>
      </c>
      <c r="Y73" s="203">
        <v>0</v>
      </c>
      <c r="Z73" s="203">
        <v>3.19</v>
      </c>
      <c r="AA73" s="203">
        <v>0</v>
      </c>
      <c r="AB73" s="203">
        <v>0</v>
      </c>
      <c r="AC73" s="203">
        <v>21.97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24.62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23.59</v>
      </c>
      <c r="J74" s="203">
        <v>8.18</v>
      </c>
      <c r="K74" s="203">
        <v>5.26</v>
      </c>
      <c r="L74" s="203">
        <v>4.1500000000000004</v>
      </c>
      <c r="M74" s="203">
        <v>2.09</v>
      </c>
      <c r="N74" s="203">
        <v>1.7</v>
      </c>
      <c r="O74" s="203">
        <v>2.4</v>
      </c>
      <c r="P74" s="203">
        <v>0.89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1.69</v>
      </c>
      <c r="V74" s="203">
        <v>0.2</v>
      </c>
      <c r="W74" s="203">
        <v>0.67</v>
      </c>
      <c r="X74" s="203">
        <v>1.41</v>
      </c>
      <c r="Y74" s="203">
        <v>0</v>
      </c>
      <c r="Z74" s="203">
        <v>3.19</v>
      </c>
      <c r="AA74" s="203">
        <v>0</v>
      </c>
      <c r="AB74" s="203">
        <v>0</v>
      </c>
      <c r="AC74" s="203">
        <v>21.97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24.62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23.59</v>
      </c>
      <c r="J75" s="203">
        <v>8.18</v>
      </c>
      <c r="K75" s="203">
        <v>5.26</v>
      </c>
      <c r="L75" s="203">
        <v>4.1500000000000004</v>
      </c>
      <c r="M75" s="203">
        <v>2.09</v>
      </c>
      <c r="N75" s="203">
        <v>1.7</v>
      </c>
      <c r="O75" s="203">
        <v>2.4</v>
      </c>
      <c r="P75" s="203">
        <v>0.89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1.69</v>
      </c>
      <c r="V75" s="203">
        <v>0.2</v>
      </c>
      <c r="W75" s="203">
        <v>0.67</v>
      </c>
      <c r="X75" s="203">
        <v>1.41</v>
      </c>
      <c r="Y75" s="203">
        <v>0</v>
      </c>
      <c r="Z75" s="203">
        <v>3.19</v>
      </c>
      <c r="AA75" s="203">
        <v>0</v>
      </c>
      <c r="AB75" s="203">
        <v>0</v>
      </c>
      <c r="AC75" s="203">
        <v>21.97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3.48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23.59</v>
      </c>
      <c r="J76" s="203">
        <v>8.18</v>
      </c>
      <c r="K76" s="203">
        <v>5.26</v>
      </c>
      <c r="L76" s="203">
        <v>4.1500000000000004</v>
      </c>
      <c r="M76" s="203">
        <v>2.09</v>
      </c>
      <c r="N76" s="203">
        <v>1.7</v>
      </c>
      <c r="O76" s="203">
        <v>2.4</v>
      </c>
      <c r="P76" s="203">
        <v>0.89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1.69</v>
      </c>
      <c r="V76" s="203">
        <v>0.2</v>
      </c>
      <c r="W76" s="203">
        <v>0.67</v>
      </c>
      <c r="X76" s="203">
        <v>1.41</v>
      </c>
      <c r="Y76" s="203">
        <v>0</v>
      </c>
      <c r="Z76" s="203">
        <v>3.19</v>
      </c>
      <c r="AA76" s="203">
        <v>0</v>
      </c>
      <c r="AB76" s="203">
        <v>0</v>
      </c>
      <c r="AC76" s="203">
        <v>21.97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3.48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23.59</v>
      </c>
      <c r="J77" s="203">
        <v>8.18</v>
      </c>
      <c r="K77" s="203">
        <v>5.26</v>
      </c>
      <c r="L77" s="203">
        <v>4.1500000000000004</v>
      </c>
      <c r="M77" s="203">
        <v>2.09</v>
      </c>
      <c r="N77" s="203">
        <v>1.7</v>
      </c>
      <c r="O77" s="203">
        <v>2.4</v>
      </c>
      <c r="P77" s="203">
        <v>0.89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1.69</v>
      </c>
      <c r="V77" s="203">
        <v>0.21</v>
      </c>
      <c r="W77" s="203">
        <v>0.67</v>
      </c>
      <c r="X77" s="203">
        <v>1.41</v>
      </c>
      <c r="Y77" s="203">
        <v>0</v>
      </c>
      <c r="Z77" s="203">
        <v>3.19</v>
      </c>
      <c r="AA77" s="203">
        <v>0</v>
      </c>
      <c r="AB77" s="203">
        <v>0</v>
      </c>
      <c r="AC77" s="203">
        <v>30.93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3.48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23.59</v>
      </c>
      <c r="J78" s="203">
        <v>8.18</v>
      </c>
      <c r="K78" s="203">
        <v>5.26</v>
      </c>
      <c r="L78" s="203">
        <v>4.1500000000000004</v>
      </c>
      <c r="M78" s="203">
        <v>2.09</v>
      </c>
      <c r="N78" s="203">
        <v>1.7</v>
      </c>
      <c r="O78" s="203">
        <v>2.4</v>
      </c>
      <c r="P78" s="203">
        <v>0.89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1.69</v>
      </c>
      <c r="V78" s="203">
        <v>0.21</v>
      </c>
      <c r="W78" s="203">
        <v>0.67</v>
      </c>
      <c r="X78" s="203">
        <v>1.41</v>
      </c>
      <c r="Y78" s="203">
        <v>0</v>
      </c>
      <c r="Z78" s="203">
        <v>3.19</v>
      </c>
      <c r="AA78" s="203">
        <v>0</v>
      </c>
      <c r="AB78" s="203">
        <v>0</v>
      </c>
      <c r="AC78" s="203">
        <v>31.04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2.5299999999999998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0.92</v>
      </c>
      <c r="E79" s="203">
        <v>0</v>
      </c>
      <c r="F79" s="203">
        <v>0</v>
      </c>
      <c r="G79" s="203">
        <v>0</v>
      </c>
      <c r="H79" s="203">
        <v>0</v>
      </c>
      <c r="I79" s="203">
        <v>23.59</v>
      </c>
      <c r="J79" s="203">
        <v>8.18</v>
      </c>
      <c r="K79" s="203">
        <v>5.26</v>
      </c>
      <c r="L79" s="203">
        <v>4.1500000000000004</v>
      </c>
      <c r="M79" s="203">
        <v>2.09</v>
      </c>
      <c r="N79" s="203">
        <v>1.7</v>
      </c>
      <c r="O79" s="203">
        <v>2.4</v>
      </c>
      <c r="P79" s="203">
        <v>0.89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1.69</v>
      </c>
      <c r="V79" s="203">
        <v>0.21</v>
      </c>
      <c r="W79" s="203">
        <v>0.67</v>
      </c>
      <c r="X79" s="203">
        <v>1.41</v>
      </c>
      <c r="Y79" s="203">
        <v>0</v>
      </c>
      <c r="Z79" s="203">
        <v>3.19</v>
      </c>
      <c r="AA79" s="203">
        <v>0</v>
      </c>
      <c r="AB79" s="203">
        <v>0</v>
      </c>
      <c r="AC79" s="203">
        <v>31.04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3.74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0.92</v>
      </c>
      <c r="E80" s="203">
        <v>0</v>
      </c>
      <c r="F80" s="203">
        <v>0</v>
      </c>
      <c r="G80" s="203">
        <v>0</v>
      </c>
      <c r="H80" s="203">
        <v>0</v>
      </c>
      <c r="I80" s="203">
        <v>23.59</v>
      </c>
      <c r="J80" s="203">
        <v>8.18</v>
      </c>
      <c r="K80" s="203">
        <v>5.26</v>
      </c>
      <c r="L80" s="203">
        <v>4.1500000000000004</v>
      </c>
      <c r="M80" s="203">
        <v>2.09</v>
      </c>
      <c r="N80" s="203">
        <v>1.7</v>
      </c>
      <c r="O80" s="203">
        <v>2.4</v>
      </c>
      <c r="P80" s="203">
        <v>0.89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1.69</v>
      </c>
      <c r="V80" s="203">
        <v>0.21</v>
      </c>
      <c r="W80" s="203">
        <v>0.67</v>
      </c>
      <c r="X80" s="203">
        <v>1.41</v>
      </c>
      <c r="Y80" s="203">
        <v>0</v>
      </c>
      <c r="Z80" s="203">
        <v>3.19</v>
      </c>
      <c r="AA80" s="203">
        <v>0</v>
      </c>
      <c r="AB80" s="203">
        <v>0</v>
      </c>
      <c r="AC80" s="203">
        <v>31.04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2.5299999999999998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0.92</v>
      </c>
      <c r="E81" s="203">
        <v>0</v>
      </c>
      <c r="F81" s="203">
        <v>0</v>
      </c>
      <c r="G81" s="203">
        <v>0</v>
      </c>
      <c r="H81" s="203">
        <v>0</v>
      </c>
      <c r="I81" s="203">
        <v>23.59</v>
      </c>
      <c r="J81" s="203">
        <v>8.18</v>
      </c>
      <c r="K81" s="203">
        <v>5.26</v>
      </c>
      <c r="L81" s="203">
        <v>4.1500000000000004</v>
      </c>
      <c r="M81" s="203">
        <v>2.09</v>
      </c>
      <c r="N81" s="203">
        <v>1.7</v>
      </c>
      <c r="O81" s="203">
        <v>2.4</v>
      </c>
      <c r="P81" s="203">
        <v>0.89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1.69</v>
      </c>
      <c r="V81" s="203">
        <v>0.11</v>
      </c>
      <c r="W81" s="203">
        <v>0.67</v>
      </c>
      <c r="X81" s="203">
        <v>1.41</v>
      </c>
      <c r="Y81" s="203">
        <v>0</v>
      </c>
      <c r="Z81" s="203">
        <v>3.19</v>
      </c>
      <c r="AA81" s="203">
        <v>0</v>
      </c>
      <c r="AB81" s="203">
        <v>0</v>
      </c>
      <c r="AC81" s="203">
        <v>22.89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2.5299999999999998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0.92</v>
      </c>
      <c r="E82" s="203">
        <v>0</v>
      </c>
      <c r="F82" s="203">
        <v>0</v>
      </c>
      <c r="G82" s="203">
        <v>0</v>
      </c>
      <c r="H82" s="203">
        <v>0</v>
      </c>
      <c r="I82" s="203">
        <v>23.59</v>
      </c>
      <c r="J82" s="203">
        <v>8.18</v>
      </c>
      <c r="K82" s="203">
        <v>5.26</v>
      </c>
      <c r="L82" s="203">
        <v>4.1500000000000004</v>
      </c>
      <c r="M82" s="203">
        <v>2.09</v>
      </c>
      <c r="N82" s="203">
        <v>1.7</v>
      </c>
      <c r="O82" s="203">
        <v>2.4</v>
      </c>
      <c r="P82" s="203">
        <v>0.89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1.69</v>
      </c>
      <c r="V82" s="203">
        <v>0.11</v>
      </c>
      <c r="W82" s="203">
        <v>0.67</v>
      </c>
      <c r="X82" s="203">
        <v>1.41</v>
      </c>
      <c r="Y82" s="203">
        <v>0</v>
      </c>
      <c r="Z82" s="203">
        <v>3.19</v>
      </c>
      <c r="AA82" s="203">
        <v>0</v>
      </c>
      <c r="AB82" s="203">
        <v>0</v>
      </c>
      <c r="AC82" s="203">
        <v>22.89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2.5299999999999998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0.92</v>
      </c>
      <c r="E83" s="203">
        <v>0</v>
      </c>
      <c r="F83" s="203">
        <v>0</v>
      </c>
      <c r="G83" s="203">
        <v>0</v>
      </c>
      <c r="H83" s="203">
        <v>0</v>
      </c>
      <c r="I83" s="203">
        <v>23.59</v>
      </c>
      <c r="J83" s="203">
        <v>8.18</v>
      </c>
      <c r="K83" s="203">
        <v>5.26</v>
      </c>
      <c r="L83" s="203">
        <v>4.1500000000000004</v>
      </c>
      <c r="M83" s="203">
        <v>2.09</v>
      </c>
      <c r="N83" s="203">
        <v>1.7</v>
      </c>
      <c r="O83" s="203">
        <v>2.4</v>
      </c>
      <c r="P83" s="203">
        <v>0.89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1.69</v>
      </c>
      <c r="V83" s="203">
        <v>0.97</v>
      </c>
      <c r="W83" s="203">
        <v>0.67</v>
      </c>
      <c r="X83" s="203">
        <v>1.41</v>
      </c>
      <c r="Y83" s="203">
        <v>0</v>
      </c>
      <c r="Z83" s="203">
        <v>3.19</v>
      </c>
      <c r="AA83" s="203">
        <v>0</v>
      </c>
      <c r="AB83" s="203">
        <v>0</v>
      </c>
      <c r="AC83" s="203">
        <v>22.89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24.62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0.92</v>
      </c>
      <c r="E84" s="203">
        <v>0</v>
      </c>
      <c r="F84" s="203">
        <v>0</v>
      </c>
      <c r="G84" s="203">
        <v>0</v>
      </c>
      <c r="H84" s="203">
        <v>0</v>
      </c>
      <c r="I84" s="203">
        <v>23.59</v>
      </c>
      <c r="J84" s="203">
        <v>8.18</v>
      </c>
      <c r="K84" s="203">
        <v>5.26</v>
      </c>
      <c r="L84" s="203">
        <v>4.1500000000000004</v>
      </c>
      <c r="M84" s="203">
        <v>2.09</v>
      </c>
      <c r="N84" s="203">
        <v>1.7</v>
      </c>
      <c r="O84" s="203">
        <v>2.4</v>
      </c>
      <c r="P84" s="203">
        <v>0.89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1.69</v>
      </c>
      <c r="V84" s="203">
        <v>1.58</v>
      </c>
      <c r="W84" s="203">
        <v>0.67</v>
      </c>
      <c r="X84" s="203">
        <v>1.41</v>
      </c>
      <c r="Y84" s="203">
        <v>0</v>
      </c>
      <c r="Z84" s="203">
        <v>3.19</v>
      </c>
      <c r="AA84" s="203">
        <v>0</v>
      </c>
      <c r="AB84" s="203">
        <v>0</v>
      </c>
      <c r="AC84" s="203">
        <v>22.89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24.62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0.92</v>
      </c>
      <c r="E85" s="203">
        <v>0</v>
      </c>
      <c r="F85" s="203">
        <v>0</v>
      </c>
      <c r="G85" s="203">
        <v>0</v>
      </c>
      <c r="H85" s="203">
        <v>0</v>
      </c>
      <c r="I85" s="203">
        <v>22.62</v>
      </c>
      <c r="J85" s="203">
        <v>9.14</v>
      </c>
      <c r="K85" s="203">
        <v>5.26</v>
      </c>
      <c r="L85" s="203">
        <v>4.1500000000000004</v>
      </c>
      <c r="M85" s="203">
        <v>2.09</v>
      </c>
      <c r="N85" s="203">
        <v>1.7</v>
      </c>
      <c r="O85" s="203">
        <v>2.4</v>
      </c>
      <c r="P85" s="203">
        <v>0.89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1.69</v>
      </c>
      <c r="V85" s="203">
        <v>2.19</v>
      </c>
      <c r="W85" s="203">
        <v>0.67</v>
      </c>
      <c r="X85" s="203">
        <v>1.41</v>
      </c>
      <c r="Y85" s="203">
        <v>0</v>
      </c>
      <c r="Z85" s="203">
        <v>3.19</v>
      </c>
      <c r="AA85" s="203">
        <v>0</v>
      </c>
      <c r="AB85" s="203">
        <v>0</v>
      </c>
      <c r="AC85" s="203">
        <v>22.89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24.62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0.92</v>
      </c>
      <c r="E86" s="203">
        <v>0</v>
      </c>
      <c r="F86" s="203">
        <v>0</v>
      </c>
      <c r="G86" s="203">
        <v>0</v>
      </c>
      <c r="H86" s="203">
        <v>0</v>
      </c>
      <c r="I86" s="203">
        <v>22.62</v>
      </c>
      <c r="J86" s="203">
        <v>9.14</v>
      </c>
      <c r="K86" s="203">
        <v>5.26</v>
      </c>
      <c r="L86" s="203">
        <v>4.1500000000000004</v>
      </c>
      <c r="M86" s="203">
        <v>2.09</v>
      </c>
      <c r="N86" s="203">
        <v>1.7</v>
      </c>
      <c r="O86" s="203">
        <v>2.4</v>
      </c>
      <c r="P86" s="203">
        <v>0.89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1.69</v>
      </c>
      <c r="V86" s="203">
        <v>2.96</v>
      </c>
      <c r="W86" s="203">
        <v>0.67</v>
      </c>
      <c r="X86" s="203">
        <v>1.41</v>
      </c>
      <c r="Y86" s="203">
        <v>0</v>
      </c>
      <c r="Z86" s="203">
        <v>3.19</v>
      </c>
      <c r="AA86" s="203">
        <v>0</v>
      </c>
      <c r="AB86" s="203">
        <v>0</v>
      </c>
      <c r="AC86" s="203">
        <v>22.89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24.62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0.92</v>
      </c>
      <c r="E87" s="203">
        <v>0</v>
      </c>
      <c r="F87" s="203">
        <v>0</v>
      </c>
      <c r="G87" s="203">
        <v>0</v>
      </c>
      <c r="H87" s="203">
        <v>0</v>
      </c>
      <c r="I87" s="203">
        <v>22.14</v>
      </c>
      <c r="J87" s="203">
        <v>9.6300000000000008</v>
      </c>
      <c r="K87" s="203">
        <v>5.26</v>
      </c>
      <c r="L87" s="203">
        <v>59.26</v>
      </c>
      <c r="M87" s="203">
        <v>2.09</v>
      </c>
      <c r="N87" s="203">
        <v>1.7</v>
      </c>
      <c r="O87" s="203">
        <v>2.4</v>
      </c>
      <c r="P87" s="203">
        <v>0.89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1.69</v>
      </c>
      <c r="V87" s="203">
        <v>2.96</v>
      </c>
      <c r="W87" s="203">
        <v>0.67</v>
      </c>
      <c r="X87" s="203">
        <v>1.41</v>
      </c>
      <c r="Y87" s="203">
        <v>0</v>
      </c>
      <c r="Z87" s="203">
        <v>3.19</v>
      </c>
      <c r="AA87" s="203">
        <v>0</v>
      </c>
      <c r="AB87" s="203">
        <v>0</v>
      </c>
      <c r="AC87" s="203">
        <v>22.89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24.62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0.92</v>
      </c>
      <c r="E88" s="203">
        <v>0</v>
      </c>
      <c r="F88" s="203">
        <v>0</v>
      </c>
      <c r="G88" s="203">
        <v>0</v>
      </c>
      <c r="H88" s="203">
        <v>0</v>
      </c>
      <c r="I88" s="203">
        <v>22.14</v>
      </c>
      <c r="J88" s="203">
        <v>9.6300000000000008</v>
      </c>
      <c r="K88" s="203">
        <v>5.26</v>
      </c>
      <c r="L88" s="203">
        <v>59.26</v>
      </c>
      <c r="M88" s="203">
        <v>2.09</v>
      </c>
      <c r="N88" s="203">
        <v>1.7</v>
      </c>
      <c r="O88" s="203">
        <v>2.4</v>
      </c>
      <c r="P88" s="203">
        <v>0.89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1.69</v>
      </c>
      <c r="V88" s="203">
        <v>2.96</v>
      </c>
      <c r="W88" s="203">
        <v>0.67</v>
      </c>
      <c r="X88" s="203">
        <v>1.41</v>
      </c>
      <c r="Y88" s="203">
        <v>0</v>
      </c>
      <c r="Z88" s="203">
        <v>3.19</v>
      </c>
      <c r="AA88" s="203">
        <v>0</v>
      </c>
      <c r="AB88" s="203">
        <v>0</v>
      </c>
      <c r="AC88" s="203">
        <v>22.89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24.62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0.92</v>
      </c>
      <c r="E89" s="203">
        <v>0</v>
      </c>
      <c r="F89" s="203">
        <v>0</v>
      </c>
      <c r="G89" s="203">
        <v>0</v>
      </c>
      <c r="H89" s="203">
        <v>0</v>
      </c>
      <c r="I89" s="203">
        <v>22.14</v>
      </c>
      <c r="J89" s="203">
        <v>9.6300000000000008</v>
      </c>
      <c r="K89" s="203">
        <v>5.26</v>
      </c>
      <c r="L89" s="203">
        <v>59.26</v>
      </c>
      <c r="M89" s="203">
        <v>2.09</v>
      </c>
      <c r="N89" s="203">
        <v>1.7</v>
      </c>
      <c r="O89" s="203">
        <v>2.4</v>
      </c>
      <c r="P89" s="203">
        <v>0.89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1.69</v>
      </c>
      <c r="V89" s="203">
        <v>2.96</v>
      </c>
      <c r="W89" s="203">
        <v>0.67</v>
      </c>
      <c r="X89" s="203">
        <v>1.41</v>
      </c>
      <c r="Y89" s="203">
        <v>0</v>
      </c>
      <c r="Z89" s="203">
        <v>3.19</v>
      </c>
      <c r="AA89" s="203">
        <v>0</v>
      </c>
      <c r="AB89" s="203">
        <v>0</v>
      </c>
      <c r="AC89" s="203">
        <v>22.89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24.62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0.92</v>
      </c>
      <c r="E90" s="203">
        <v>0</v>
      </c>
      <c r="F90" s="203">
        <v>0</v>
      </c>
      <c r="G90" s="203">
        <v>0</v>
      </c>
      <c r="H90" s="203">
        <v>0</v>
      </c>
      <c r="I90" s="203">
        <v>22.14</v>
      </c>
      <c r="J90" s="203">
        <v>9.6300000000000008</v>
      </c>
      <c r="K90" s="203">
        <v>5.26</v>
      </c>
      <c r="L90" s="203">
        <v>59.26</v>
      </c>
      <c r="M90" s="203">
        <v>2.09</v>
      </c>
      <c r="N90" s="203">
        <v>1.7</v>
      </c>
      <c r="O90" s="203">
        <v>2.4</v>
      </c>
      <c r="P90" s="203">
        <v>0.89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1.69</v>
      </c>
      <c r="V90" s="203">
        <v>2.96</v>
      </c>
      <c r="W90" s="203">
        <v>0.67</v>
      </c>
      <c r="X90" s="203">
        <v>1.41</v>
      </c>
      <c r="Y90" s="203">
        <v>0</v>
      </c>
      <c r="Z90" s="203">
        <v>3.19</v>
      </c>
      <c r="AA90" s="203">
        <v>0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0.92</v>
      </c>
      <c r="E91" s="203">
        <v>0</v>
      </c>
      <c r="F91" s="203">
        <v>0</v>
      </c>
      <c r="G91" s="203">
        <v>0</v>
      </c>
      <c r="H91" s="203">
        <v>0</v>
      </c>
      <c r="I91" s="203">
        <v>22.14</v>
      </c>
      <c r="J91" s="203">
        <v>9.6300000000000008</v>
      </c>
      <c r="K91" s="203">
        <v>5.26</v>
      </c>
      <c r="L91" s="203">
        <v>59.26</v>
      </c>
      <c r="M91" s="203">
        <v>2.09</v>
      </c>
      <c r="N91" s="203">
        <v>1.7</v>
      </c>
      <c r="O91" s="203">
        <v>2.4</v>
      </c>
      <c r="P91" s="203">
        <v>0.9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1.69</v>
      </c>
      <c r="V91" s="203">
        <v>2.96</v>
      </c>
      <c r="W91" s="203">
        <v>0.67</v>
      </c>
      <c r="X91" s="203">
        <v>1.41</v>
      </c>
      <c r="Y91" s="203">
        <v>0</v>
      </c>
      <c r="Z91" s="203">
        <v>3.19</v>
      </c>
      <c r="AA91" s="203">
        <v>0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0.92</v>
      </c>
      <c r="E92" s="203">
        <v>0</v>
      </c>
      <c r="F92" s="203">
        <v>0</v>
      </c>
      <c r="G92" s="203">
        <v>0</v>
      </c>
      <c r="H92" s="203">
        <v>0</v>
      </c>
      <c r="I92" s="203">
        <v>22.14</v>
      </c>
      <c r="J92" s="203">
        <v>9.6300000000000008</v>
      </c>
      <c r="K92" s="203">
        <v>5.26</v>
      </c>
      <c r="L92" s="203">
        <v>59.26</v>
      </c>
      <c r="M92" s="203">
        <v>2.09</v>
      </c>
      <c r="N92" s="203">
        <v>1.7</v>
      </c>
      <c r="O92" s="203">
        <v>2.4</v>
      </c>
      <c r="P92" s="203">
        <v>0.9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1.69</v>
      </c>
      <c r="V92" s="203">
        <v>2.96</v>
      </c>
      <c r="W92" s="203">
        <v>0.67</v>
      </c>
      <c r="X92" s="203">
        <v>1.41</v>
      </c>
      <c r="Y92" s="203">
        <v>0</v>
      </c>
      <c r="Z92" s="203">
        <v>3.19</v>
      </c>
      <c r="AA92" s="203">
        <v>0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0.92</v>
      </c>
      <c r="E93" s="203">
        <v>0</v>
      </c>
      <c r="F93" s="203">
        <v>0</v>
      </c>
      <c r="G93" s="203">
        <v>0</v>
      </c>
      <c r="H93" s="203">
        <v>0</v>
      </c>
      <c r="I93" s="203">
        <v>22.14</v>
      </c>
      <c r="J93" s="203">
        <v>9.6300000000000008</v>
      </c>
      <c r="K93" s="203">
        <v>5.26</v>
      </c>
      <c r="L93" s="203">
        <v>59.26</v>
      </c>
      <c r="M93" s="203">
        <v>2.09</v>
      </c>
      <c r="N93" s="203">
        <v>1.7</v>
      </c>
      <c r="O93" s="203">
        <v>2.4</v>
      </c>
      <c r="P93" s="203">
        <v>0.9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1.69</v>
      </c>
      <c r="V93" s="203">
        <v>2.96</v>
      </c>
      <c r="W93" s="203">
        <v>0.67</v>
      </c>
      <c r="X93" s="203">
        <v>6.6</v>
      </c>
      <c r="Y93" s="203">
        <v>0</v>
      </c>
      <c r="Z93" s="203">
        <v>3.19</v>
      </c>
      <c r="AA93" s="203">
        <v>0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0.92</v>
      </c>
      <c r="E94" s="203">
        <v>0</v>
      </c>
      <c r="F94" s="203">
        <v>0</v>
      </c>
      <c r="G94" s="203">
        <v>0</v>
      </c>
      <c r="H94" s="203">
        <v>0</v>
      </c>
      <c r="I94" s="203">
        <v>22.14</v>
      </c>
      <c r="J94" s="203">
        <v>9.6300000000000008</v>
      </c>
      <c r="K94" s="203">
        <v>5.26</v>
      </c>
      <c r="L94" s="203">
        <v>59.26</v>
      </c>
      <c r="M94" s="203">
        <v>2.09</v>
      </c>
      <c r="N94" s="203">
        <v>1.7</v>
      </c>
      <c r="O94" s="203">
        <v>2.4</v>
      </c>
      <c r="P94" s="203">
        <v>0.9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1.69</v>
      </c>
      <c r="V94" s="203">
        <v>2.96</v>
      </c>
      <c r="W94" s="203">
        <v>0.67</v>
      </c>
      <c r="X94" s="203">
        <v>8.9</v>
      </c>
      <c r="Y94" s="203">
        <v>0</v>
      </c>
      <c r="Z94" s="203">
        <v>3.19</v>
      </c>
      <c r="AA94" s="203">
        <v>0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0.92</v>
      </c>
      <c r="E95" s="203">
        <v>0</v>
      </c>
      <c r="F95" s="203">
        <v>0</v>
      </c>
      <c r="G95" s="203">
        <v>0</v>
      </c>
      <c r="H95" s="203">
        <v>0</v>
      </c>
      <c r="I95" s="203">
        <v>22.14</v>
      </c>
      <c r="J95" s="203">
        <v>9.6300000000000008</v>
      </c>
      <c r="K95" s="203">
        <v>5.26</v>
      </c>
      <c r="L95" s="203">
        <v>59.26</v>
      </c>
      <c r="M95" s="203">
        <v>2.09</v>
      </c>
      <c r="N95" s="203">
        <v>1.7</v>
      </c>
      <c r="O95" s="203">
        <v>2.4</v>
      </c>
      <c r="P95" s="203">
        <v>0.9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1.69</v>
      </c>
      <c r="V95" s="203">
        <v>0.21</v>
      </c>
      <c r="W95" s="203">
        <v>0.67</v>
      </c>
      <c r="X95" s="203">
        <v>1.66</v>
      </c>
      <c r="Y95" s="203">
        <v>0</v>
      </c>
      <c r="Z95" s="203">
        <v>3.19</v>
      </c>
      <c r="AA95" s="203">
        <v>0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0.92</v>
      </c>
      <c r="E96" s="203">
        <v>0</v>
      </c>
      <c r="F96" s="203">
        <v>0</v>
      </c>
      <c r="G96" s="203">
        <v>0</v>
      </c>
      <c r="H96" s="203">
        <v>0</v>
      </c>
      <c r="I96" s="203">
        <v>22.14</v>
      </c>
      <c r="J96" s="203">
        <v>9.6300000000000008</v>
      </c>
      <c r="K96" s="203">
        <v>5.26</v>
      </c>
      <c r="L96" s="203">
        <v>59.26</v>
      </c>
      <c r="M96" s="203">
        <v>2.09</v>
      </c>
      <c r="N96" s="203">
        <v>1.7</v>
      </c>
      <c r="O96" s="203">
        <v>2.4</v>
      </c>
      <c r="P96" s="203">
        <v>0.9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1.69</v>
      </c>
      <c r="V96" s="203">
        <v>0.21</v>
      </c>
      <c r="W96" s="203">
        <v>0.67</v>
      </c>
      <c r="X96" s="203">
        <v>1.73</v>
      </c>
      <c r="Y96" s="203">
        <v>0</v>
      </c>
      <c r="Z96" s="203">
        <v>3.19</v>
      </c>
      <c r="AA96" s="203">
        <v>0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0.92</v>
      </c>
      <c r="E97" s="203">
        <v>0</v>
      </c>
      <c r="F97" s="203">
        <v>0</v>
      </c>
      <c r="G97" s="203">
        <v>0</v>
      </c>
      <c r="H97" s="203">
        <v>0</v>
      </c>
      <c r="I97" s="203">
        <v>22.14</v>
      </c>
      <c r="J97" s="203">
        <v>9.6300000000000008</v>
      </c>
      <c r="K97" s="203">
        <v>5.26</v>
      </c>
      <c r="L97" s="203">
        <v>59.26</v>
      </c>
      <c r="M97" s="203">
        <v>2.09</v>
      </c>
      <c r="N97" s="203">
        <v>1.7</v>
      </c>
      <c r="O97" s="203">
        <v>2.4</v>
      </c>
      <c r="P97" s="203">
        <v>0.9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1.69</v>
      </c>
      <c r="V97" s="203">
        <v>0.21</v>
      </c>
      <c r="W97" s="203">
        <v>0.67</v>
      </c>
      <c r="X97" s="203">
        <v>1.73</v>
      </c>
      <c r="Y97" s="203">
        <v>0</v>
      </c>
      <c r="Z97" s="203">
        <v>3.19</v>
      </c>
      <c r="AA97" s="203">
        <v>0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24.62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0.92</v>
      </c>
      <c r="E98" s="203">
        <v>0</v>
      </c>
      <c r="F98" s="203">
        <v>0</v>
      </c>
      <c r="G98" s="203">
        <v>0</v>
      </c>
      <c r="H98" s="203">
        <v>0</v>
      </c>
      <c r="I98" s="203">
        <v>22.14</v>
      </c>
      <c r="J98" s="203">
        <v>9.6300000000000008</v>
      </c>
      <c r="K98" s="203">
        <v>5.26</v>
      </c>
      <c r="L98" s="203">
        <v>59.26</v>
      </c>
      <c r="M98" s="203">
        <v>2.09</v>
      </c>
      <c r="N98" s="203">
        <v>1.7</v>
      </c>
      <c r="O98" s="203">
        <v>2.4</v>
      </c>
      <c r="P98" s="203">
        <v>0.9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1.69</v>
      </c>
      <c r="V98" s="203">
        <v>0.21</v>
      </c>
      <c r="W98" s="203">
        <v>0.67</v>
      </c>
      <c r="X98" s="203">
        <v>1.81</v>
      </c>
      <c r="Y98" s="203">
        <v>0</v>
      </c>
      <c r="Z98" s="203">
        <v>3.19</v>
      </c>
      <c r="AA98" s="203">
        <v>0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24.62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0.26694000000000018</v>
      </c>
      <c r="D99">
        <f t="shared" si="0"/>
        <v>3.6899999999999947E-2</v>
      </c>
      <c r="E99">
        <f t="shared" si="0"/>
        <v>0</v>
      </c>
      <c r="F99">
        <f t="shared" si="0"/>
        <v>0.39144749999999939</v>
      </c>
      <c r="G99">
        <f t="shared" si="0"/>
        <v>0.11999999999999986</v>
      </c>
      <c r="H99">
        <f t="shared" si="0"/>
        <v>0</v>
      </c>
      <c r="I99">
        <f t="shared" si="0"/>
        <v>0.57378499999999899</v>
      </c>
      <c r="J99">
        <f t="shared" si="0"/>
        <v>0.21249999999999969</v>
      </c>
      <c r="K99">
        <f t="shared" si="0"/>
        <v>0.12623999999999985</v>
      </c>
      <c r="L99">
        <f t="shared" si="0"/>
        <v>0.63620000000000099</v>
      </c>
      <c r="M99">
        <f t="shared" si="0"/>
        <v>5.0160000000000066E-2</v>
      </c>
      <c r="N99">
        <f t="shared" si="0"/>
        <v>3.6065000000000014E-2</v>
      </c>
      <c r="O99">
        <f t="shared" si="0"/>
        <v>5.7600000000000096E-2</v>
      </c>
      <c r="P99">
        <f t="shared" si="0"/>
        <v>2.4910000000000005E-2</v>
      </c>
      <c r="Q99">
        <f t="shared" si="0"/>
        <v>7.46249999999999E-3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4.0559999999999957E-2</v>
      </c>
      <c r="V99">
        <f t="shared" si="0"/>
        <v>1.3670000000000007E-2</v>
      </c>
      <c r="W99">
        <f t="shared" si="0"/>
        <v>1.6045000000000025E-2</v>
      </c>
      <c r="X99">
        <f t="shared" si="0"/>
        <v>3.7332499999999942E-2</v>
      </c>
      <c r="Y99">
        <f t="shared" si="0"/>
        <v>0</v>
      </c>
      <c r="Z99">
        <f t="shared" si="0"/>
        <v>7.6559999999999961E-2</v>
      </c>
      <c r="AA99">
        <f t="shared" si="0"/>
        <v>1.9964999999999979E-2</v>
      </c>
      <c r="AB99">
        <f t="shared" si="0"/>
        <v>0</v>
      </c>
      <c r="AC99">
        <f t="shared" si="0"/>
        <v>0.54453750000000067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0.54771499999999873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10.83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10.58</v>
      </c>
      <c r="J3" s="203">
        <v>8.6300000000000008</v>
      </c>
      <c r="K3" s="203">
        <v>1.69</v>
      </c>
      <c r="L3" s="203">
        <v>2.13</v>
      </c>
      <c r="M3" s="203">
        <v>0</v>
      </c>
      <c r="N3" s="203">
        <v>0.47</v>
      </c>
      <c r="O3" s="203">
        <v>1.65</v>
      </c>
      <c r="P3" s="203">
        <v>2.2400000000000002</v>
      </c>
      <c r="Q3" s="203">
        <v>0.18</v>
      </c>
      <c r="R3" s="203">
        <v>0.35</v>
      </c>
      <c r="S3" s="203">
        <v>0.22</v>
      </c>
      <c r="T3" s="203">
        <v>0</v>
      </c>
      <c r="U3" s="203">
        <v>7.97</v>
      </c>
      <c r="V3" s="203">
        <v>0.17</v>
      </c>
      <c r="W3" s="203">
        <v>0.39</v>
      </c>
      <c r="X3" s="203">
        <v>0.82</v>
      </c>
      <c r="Y3" s="203">
        <v>0</v>
      </c>
      <c r="Z3" s="203">
        <v>1.84</v>
      </c>
      <c r="AA3" s="203">
        <v>0.75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2.6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10.83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10.58</v>
      </c>
      <c r="J4" s="203">
        <v>8.6300000000000008</v>
      </c>
      <c r="K4" s="203">
        <v>1.69</v>
      </c>
      <c r="L4" s="203">
        <v>2.13</v>
      </c>
      <c r="M4" s="203">
        <v>0</v>
      </c>
      <c r="N4" s="203">
        <v>0.47</v>
      </c>
      <c r="O4" s="203">
        <v>1.65</v>
      </c>
      <c r="P4" s="203">
        <v>2.2400000000000002</v>
      </c>
      <c r="Q4" s="203">
        <v>0.18</v>
      </c>
      <c r="R4" s="203">
        <v>0.35</v>
      </c>
      <c r="S4" s="203">
        <v>0.22</v>
      </c>
      <c r="T4" s="203">
        <v>0</v>
      </c>
      <c r="U4" s="203">
        <v>7.97</v>
      </c>
      <c r="V4" s="203">
        <v>0.17</v>
      </c>
      <c r="W4" s="203">
        <v>0.39</v>
      </c>
      <c r="X4" s="203">
        <v>0.82</v>
      </c>
      <c r="Y4" s="203">
        <v>0</v>
      </c>
      <c r="Z4" s="203">
        <v>1.84</v>
      </c>
      <c r="AA4" s="203">
        <v>0.75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2.6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10.83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10.58</v>
      </c>
      <c r="J5" s="203">
        <v>8.6300000000000008</v>
      </c>
      <c r="K5" s="203">
        <v>1.69</v>
      </c>
      <c r="L5" s="203">
        <v>2.13</v>
      </c>
      <c r="M5" s="203">
        <v>0</v>
      </c>
      <c r="N5" s="203">
        <v>0.47</v>
      </c>
      <c r="O5" s="203">
        <v>1.65</v>
      </c>
      <c r="P5" s="203">
        <v>2.2400000000000002</v>
      </c>
      <c r="Q5" s="203">
        <v>0.18</v>
      </c>
      <c r="R5" s="203">
        <v>0.35</v>
      </c>
      <c r="S5" s="203">
        <v>0.22</v>
      </c>
      <c r="T5" s="203">
        <v>0</v>
      </c>
      <c r="U5" s="203">
        <v>7.97</v>
      </c>
      <c r="V5" s="203">
        <v>0.17</v>
      </c>
      <c r="W5" s="203">
        <v>0.39</v>
      </c>
      <c r="X5" s="203">
        <v>0.82</v>
      </c>
      <c r="Y5" s="203">
        <v>0</v>
      </c>
      <c r="Z5" s="203">
        <v>1.84</v>
      </c>
      <c r="AA5" s="203">
        <v>13.24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2.6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10.83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10.58</v>
      </c>
      <c r="J6" s="203">
        <v>8.6300000000000008</v>
      </c>
      <c r="K6" s="203">
        <v>1.69</v>
      </c>
      <c r="L6" s="203">
        <v>2.13</v>
      </c>
      <c r="M6" s="203">
        <v>0</v>
      </c>
      <c r="N6" s="203">
        <v>0.47</v>
      </c>
      <c r="O6" s="203">
        <v>1.65</v>
      </c>
      <c r="P6" s="203">
        <v>2.2400000000000002</v>
      </c>
      <c r="Q6" s="203">
        <v>0.18</v>
      </c>
      <c r="R6" s="203">
        <v>0.35</v>
      </c>
      <c r="S6" s="203">
        <v>0.22</v>
      </c>
      <c r="T6" s="203">
        <v>0</v>
      </c>
      <c r="U6" s="203">
        <v>7.97</v>
      </c>
      <c r="V6" s="203">
        <v>0.17</v>
      </c>
      <c r="W6" s="203">
        <v>0.39</v>
      </c>
      <c r="X6" s="203">
        <v>0.82</v>
      </c>
      <c r="Y6" s="203">
        <v>0</v>
      </c>
      <c r="Z6" s="203">
        <v>1.84</v>
      </c>
      <c r="AA6" s="203">
        <v>13.24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2.6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10.83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14.2</v>
      </c>
      <c r="J7" s="203">
        <v>5.01</v>
      </c>
      <c r="K7" s="203">
        <v>1.69</v>
      </c>
      <c r="L7" s="203">
        <v>2.13</v>
      </c>
      <c r="M7" s="203">
        <v>0</v>
      </c>
      <c r="N7" s="203">
        <v>0.47</v>
      </c>
      <c r="O7" s="203">
        <v>1.65</v>
      </c>
      <c r="P7" s="203">
        <v>2.2400000000000002</v>
      </c>
      <c r="Q7" s="203">
        <v>0.18</v>
      </c>
      <c r="R7" s="203">
        <v>0.35</v>
      </c>
      <c r="S7" s="203">
        <v>0.22</v>
      </c>
      <c r="T7" s="203">
        <v>0</v>
      </c>
      <c r="U7" s="203">
        <v>7.97</v>
      </c>
      <c r="V7" s="203">
        <v>0.17</v>
      </c>
      <c r="W7" s="203">
        <v>0.39</v>
      </c>
      <c r="X7" s="203">
        <v>0.82</v>
      </c>
      <c r="Y7" s="203">
        <v>0</v>
      </c>
      <c r="Z7" s="203">
        <v>1.84</v>
      </c>
      <c r="AA7" s="203">
        <v>13.24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2.6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10.83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14.2</v>
      </c>
      <c r="J8" s="203">
        <v>5.01</v>
      </c>
      <c r="K8" s="203">
        <v>1.69</v>
      </c>
      <c r="L8" s="203">
        <v>2.13</v>
      </c>
      <c r="M8" s="203">
        <v>0</v>
      </c>
      <c r="N8" s="203">
        <v>0.47</v>
      </c>
      <c r="O8" s="203">
        <v>1.65</v>
      </c>
      <c r="P8" s="203">
        <v>2.2400000000000002</v>
      </c>
      <c r="Q8" s="203">
        <v>0.18</v>
      </c>
      <c r="R8" s="203">
        <v>0.35</v>
      </c>
      <c r="S8" s="203">
        <v>0.22</v>
      </c>
      <c r="T8" s="203">
        <v>0</v>
      </c>
      <c r="U8" s="203">
        <v>7.97</v>
      </c>
      <c r="V8" s="203">
        <v>0.17</v>
      </c>
      <c r="W8" s="203">
        <v>0.39</v>
      </c>
      <c r="X8" s="203">
        <v>0.82</v>
      </c>
      <c r="Y8" s="203">
        <v>0</v>
      </c>
      <c r="Z8" s="203">
        <v>1.84</v>
      </c>
      <c r="AA8" s="203">
        <v>13.24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2.6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10.83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14.2</v>
      </c>
      <c r="J9" s="203">
        <v>5.01</v>
      </c>
      <c r="K9" s="203">
        <v>1.69</v>
      </c>
      <c r="L9" s="203">
        <v>2.13</v>
      </c>
      <c r="M9" s="203">
        <v>0</v>
      </c>
      <c r="N9" s="203">
        <v>0.47</v>
      </c>
      <c r="O9" s="203">
        <v>1.65</v>
      </c>
      <c r="P9" s="203">
        <v>2.2400000000000002</v>
      </c>
      <c r="Q9" s="203">
        <v>0.18</v>
      </c>
      <c r="R9" s="203">
        <v>0.35</v>
      </c>
      <c r="S9" s="203">
        <v>0.22</v>
      </c>
      <c r="T9" s="203">
        <v>0</v>
      </c>
      <c r="U9" s="203">
        <v>7.97</v>
      </c>
      <c r="V9" s="203">
        <v>0.17</v>
      </c>
      <c r="W9" s="203">
        <v>0.39</v>
      </c>
      <c r="X9" s="203">
        <v>0.82</v>
      </c>
      <c r="Y9" s="203">
        <v>0</v>
      </c>
      <c r="Z9" s="203">
        <v>1.84</v>
      </c>
      <c r="AA9" s="203">
        <v>13.24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2.6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10.83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14.2</v>
      </c>
      <c r="J10" s="203">
        <v>5.01</v>
      </c>
      <c r="K10" s="203">
        <v>27.61</v>
      </c>
      <c r="L10" s="203">
        <v>2.13</v>
      </c>
      <c r="M10" s="203">
        <v>0</v>
      </c>
      <c r="N10" s="203">
        <v>0.47</v>
      </c>
      <c r="O10" s="203">
        <v>1.65</v>
      </c>
      <c r="P10" s="203">
        <v>2.2400000000000002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7.97</v>
      </c>
      <c r="V10" s="203">
        <v>0.17</v>
      </c>
      <c r="W10" s="203">
        <v>0.39</v>
      </c>
      <c r="X10" s="203">
        <v>0.82</v>
      </c>
      <c r="Y10" s="203">
        <v>0</v>
      </c>
      <c r="Z10" s="203">
        <v>1.84</v>
      </c>
      <c r="AA10" s="203">
        <v>13.24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2.6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10.88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14.2</v>
      </c>
      <c r="J11" s="203">
        <v>5.01</v>
      </c>
      <c r="K11" s="203">
        <v>27.61</v>
      </c>
      <c r="L11" s="203">
        <v>45.9</v>
      </c>
      <c r="M11" s="203">
        <v>0</v>
      </c>
      <c r="N11" s="203">
        <v>0.47</v>
      </c>
      <c r="O11" s="203">
        <v>1.65</v>
      </c>
      <c r="P11" s="203">
        <v>2.2400000000000002</v>
      </c>
      <c r="Q11" s="203">
        <v>0.18</v>
      </c>
      <c r="R11" s="203">
        <v>0.35</v>
      </c>
      <c r="S11" s="203">
        <v>0.22</v>
      </c>
      <c r="T11" s="203">
        <v>0</v>
      </c>
      <c r="U11" s="203">
        <v>7.97</v>
      </c>
      <c r="V11" s="203">
        <v>0.17</v>
      </c>
      <c r="W11" s="203">
        <v>0.39</v>
      </c>
      <c r="X11" s="203">
        <v>0.82</v>
      </c>
      <c r="Y11" s="203">
        <v>0</v>
      </c>
      <c r="Z11" s="203">
        <v>1.84</v>
      </c>
      <c r="AA11" s="203">
        <v>13.24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2.6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10.88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14.2</v>
      </c>
      <c r="J12" s="203">
        <v>5.01</v>
      </c>
      <c r="K12" s="203">
        <v>27.61</v>
      </c>
      <c r="L12" s="203">
        <v>45.9</v>
      </c>
      <c r="M12" s="203">
        <v>0</v>
      </c>
      <c r="N12" s="203">
        <v>0.47</v>
      </c>
      <c r="O12" s="203">
        <v>1.65</v>
      </c>
      <c r="P12" s="203">
        <v>2.2400000000000002</v>
      </c>
      <c r="Q12" s="203">
        <v>0.18</v>
      </c>
      <c r="R12" s="203">
        <v>0.35</v>
      </c>
      <c r="S12" s="203">
        <v>0.22</v>
      </c>
      <c r="T12" s="203">
        <v>0</v>
      </c>
      <c r="U12" s="203">
        <v>7.97</v>
      </c>
      <c r="V12" s="203">
        <v>0.17</v>
      </c>
      <c r="W12" s="203">
        <v>0.39</v>
      </c>
      <c r="X12" s="203">
        <v>0.82</v>
      </c>
      <c r="Y12" s="203">
        <v>0</v>
      </c>
      <c r="Z12" s="203">
        <v>1.84</v>
      </c>
      <c r="AA12" s="203">
        <v>13.24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22.6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10.88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14.2</v>
      </c>
      <c r="J13" s="203">
        <v>5.01</v>
      </c>
      <c r="K13" s="203">
        <v>27.61</v>
      </c>
      <c r="L13" s="203">
        <v>45.9</v>
      </c>
      <c r="M13" s="203">
        <v>0</v>
      </c>
      <c r="N13" s="203">
        <v>0.47</v>
      </c>
      <c r="O13" s="203">
        <v>1.65</v>
      </c>
      <c r="P13" s="203">
        <v>2.2400000000000002</v>
      </c>
      <c r="Q13" s="203">
        <v>0.18</v>
      </c>
      <c r="R13" s="203">
        <v>0.35</v>
      </c>
      <c r="S13" s="203">
        <v>0.22</v>
      </c>
      <c r="T13" s="203">
        <v>0</v>
      </c>
      <c r="U13" s="203">
        <v>7.97</v>
      </c>
      <c r="V13" s="203">
        <v>0.17</v>
      </c>
      <c r="W13" s="203">
        <v>0.39</v>
      </c>
      <c r="X13" s="203">
        <v>0.82</v>
      </c>
      <c r="Y13" s="203">
        <v>0</v>
      </c>
      <c r="Z13" s="203">
        <v>1.84</v>
      </c>
      <c r="AA13" s="203">
        <v>13.24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22.6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10.88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14.2</v>
      </c>
      <c r="J14" s="203">
        <v>5.01</v>
      </c>
      <c r="K14" s="203">
        <v>27.61</v>
      </c>
      <c r="L14" s="203">
        <v>45.9</v>
      </c>
      <c r="M14" s="203">
        <v>0</v>
      </c>
      <c r="N14" s="203">
        <v>0.47</v>
      </c>
      <c r="O14" s="203">
        <v>1.65</v>
      </c>
      <c r="P14" s="203">
        <v>2.2400000000000002</v>
      </c>
      <c r="Q14" s="203">
        <v>0.18</v>
      </c>
      <c r="R14" s="203">
        <v>0.35</v>
      </c>
      <c r="S14" s="203">
        <v>0.22</v>
      </c>
      <c r="T14" s="203">
        <v>0</v>
      </c>
      <c r="U14" s="203">
        <v>7.97</v>
      </c>
      <c r="V14" s="203">
        <v>0.17</v>
      </c>
      <c r="W14" s="203">
        <v>0.39</v>
      </c>
      <c r="X14" s="203">
        <v>0.82</v>
      </c>
      <c r="Y14" s="203">
        <v>0</v>
      </c>
      <c r="Z14" s="203">
        <v>1.84</v>
      </c>
      <c r="AA14" s="203">
        <v>13.24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22.6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10.88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14.2</v>
      </c>
      <c r="J15" s="203">
        <v>5.01</v>
      </c>
      <c r="K15" s="203">
        <v>27.61</v>
      </c>
      <c r="L15" s="203">
        <v>45.9</v>
      </c>
      <c r="M15" s="203">
        <v>0</v>
      </c>
      <c r="N15" s="203">
        <v>0.47</v>
      </c>
      <c r="O15" s="203">
        <v>1.65</v>
      </c>
      <c r="P15" s="203">
        <v>2.2400000000000002</v>
      </c>
      <c r="Q15" s="203">
        <v>0.18</v>
      </c>
      <c r="R15" s="203">
        <v>0.35</v>
      </c>
      <c r="S15" s="203">
        <v>0.22</v>
      </c>
      <c r="T15" s="203">
        <v>0</v>
      </c>
      <c r="U15" s="203">
        <v>7.97</v>
      </c>
      <c r="V15" s="203">
        <v>0.17</v>
      </c>
      <c r="W15" s="203">
        <v>0.39</v>
      </c>
      <c r="X15" s="203">
        <v>0.82</v>
      </c>
      <c r="Y15" s="203">
        <v>0</v>
      </c>
      <c r="Z15" s="203">
        <v>1.84</v>
      </c>
      <c r="AA15" s="203">
        <v>13.24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22.6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10.88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14.2</v>
      </c>
      <c r="J16" s="203">
        <v>5.01</v>
      </c>
      <c r="K16" s="203">
        <v>27.61</v>
      </c>
      <c r="L16" s="203">
        <v>46.87</v>
      </c>
      <c r="M16" s="203">
        <v>0</v>
      </c>
      <c r="N16" s="203">
        <v>0.47</v>
      </c>
      <c r="O16" s="203">
        <v>1.65</v>
      </c>
      <c r="P16" s="203">
        <v>2.2400000000000002</v>
      </c>
      <c r="Q16" s="203">
        <v>0.18</v>
      </c>
      <c r="R16" s="203">
        <v>0.35</v>
      </c>
      <c r="S16" s="203">
        <v>0.22</v>
      </c>
      <c r="T16" s="203">
        <v>0</v>
      </c>
      <c r="U16" s="203">
        <v>7.97</v>
      </c>
      <c r="V16" s="203">
        <v>0.17</v>
      </c>
      <c r="W16" s="203">
        <v>0.39</v>
      </c>
      <c r="X16" s="203">
        <v>0.82</v>
      </c>
      <c r="Y16" s="203">
        <v>0</v>
      </c>
      <c r="Z16" s="203">
        <v>1.84</v>
      </c>
      <c r="AA16" s="203">
        <v>13.24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22.6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10.88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14.2</v>
      </c>
      <c r="J17" s="203">
        <v>5.01</v>
      </c>
      <c r="K17" s="203">
        <v>27.61</v>
      </c>
      <c r="L17" s="203">
        <v>46.87</v>
      </c>
      <c r="M17" s="203">
        <v>0</v>
      </c>
      <c r="N17" s="203">
        <v>0.47</v>
      </c>
      <c r="O17" s="203">
        <v>1.65</v>
      </c>
      <c r="P17" s="203">
        <v>2.2400000000000002</v>
      </c>
      <c r="Q17" s="203">
        <v>0.18</v>
      </c>
      <c r="R17" s="203">
        <v>0.35</v>
      </c>
      <c r="S17" s="203">
        <v>0.22</v>
      </c>
      <c r="T17" s="203">
        <v>0</v>
      </c>
      <c r="U17" s="203">
        <v>7.97</v>
      </c>
      <c r="V17" s="203">
        <v>0.17</v>
      </c>
      <c r="W17" s="203">
        <v>0.39</v>
      </c>
      <c r="X17" s="203">
        <v>0.82</v>
      </c>
      <c r="Y17" s="203">
        <v>0</v>
      </c>
      <c r="Z17" s="203">
        <v>1.84</v>
      </c>
      <c r="AA17" s="203">
        <v>13.24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22.6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10.88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14.2</v>
      </c>
      <c r="J18" s="203">
        <v>5.01</v>
      </c>
      <c r="K18" s="203">
        <v>27.61</v>
      </c>
      <c r="L18" s="203">
        <v>46.87</v>
      </c>
      <c r="M18" s="203">
        <v>0</v>
      </c>
      <c r="N18" s="203">
        <v>0.47</v>
      </c>
      <c r="O18" s="203">
        <v>1.65</v>
      </c>
      <c r="P18" s="203">
        <v>2.2400000000000002</v>
      </c>
      <c r="Q18" s="203">
        <v>0.18</v>
      </c>
      <c r="R18" s="203">
        <v>0.35</v>
      </c>
      <c r="S18" s="203">
        <v>0.22</v>
      </c>
      <c r="T18" s="203">
        <v>0</v>
      </c>
      <c r="U18" s="203">
        <v>7.97</v>
      </c>
      <c r="V18" s="203">
        <v>0.17</v>
      </c>
      <c r="W18" s="203">
        <v>0.39</v>
      </c>
      <c r="X18" s="203">
        <v>0.82</v>
      </c>
      <c r="Y18" s="203">
        <v>0</v>
      </c>
      <c r="Z18" s="203">
        <v>1.84</v>
      </c>
      <c r="AA18" s="203">
        <v>13.24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22.6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10.88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14.2</v>
      </c>
      <c r="J19" s="203">
        <v>5.01</v>
      </c>
      <c r="K19" s="203">
        <v>28.4</v>
      </c>
      <c r="L19" s="203">
        <v>46.87</v>
      </c>
      <c r="M19" s="203">
        <v>0</v>
      </c>
      <c r="N19" s="203">
        <v>0.47</v>
      </c>
      <c r="O19" s="203">
        <v>1.65</v>
      </c>
      <c r="P19" s="203">
        <v>2.2400000000000002</v>
      </c>
      <c r="Q19" s="203">
        <v>3.61</v>
      </c>
      <c r="R19" s="203">
        <v>5.93</v>
      </c>
      <c r="S19" s="203">
        <v>3.8</v>
      </c>
      <c r="T19" s="203">
        <v>0</v>
      </c>
      <c r="U19" s="203">
        <v>7.97</v>
      </c>
      <c r="V19" s="203">
        <v>0.17</v>
      </c>
      <c r="W19" s="203">
        <v>0.39</v>
      </c>
      <c r="X19" s="203">
        <v>0.82</v>
      </c>
      <c r="Y19" s="203">
        <v>0</v>
      </c>
      <c r="Z19" s="203">
        <v>1.84</v>
      </c>
      <c r="AA19" s="203">
        <v>13.24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22.6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10.88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14.2</v>
      </c>
      <c r="J20" s="203">
        <v>5.01</v>
      </c>
      <c r="K20" s="203">
        <v>28.4</v>
      </c>
      <c r="L20" s="203">
        <v>46.87</v>
      </c>
      <c r="M20" s="203">
        <v>0</v>
      </c>
      <c r="N20" s="203">
        <v>0.47</v>
      </c>
      <c r="O20" s="203">
        <v>1.65</v>
      </c>
      <c r="P20" s="203">
        <v>2.2400000000000002</v>
      </c>
      <c r="Q20" s="203">
        <v>3.61</v>
      </c>
      <c r="R20" s="203">
        <v>5.93</v>
      </c>
      <c r="S20" s="203">
        <v>3.8</v>
      </c>
      <c r="T20" s="203">
        <v>0</v>
      </c>
      <c r="U20" s="203">
        <v>7.97</v>
      </c>
      <c r="V20" s="203">
        <v>0.17</v>
      </c>
      <c r="W20" s="203">
        <v>0.39</v>
      </c>
      <c r="X20" s="203">
        <v>0.82</v>
      </c>
      <c r="Y20" s="203">
        <v>0</v>
      </c>
      <c r="Z20" s="203">
        <v>1.84</v>
      </c>
      <c r="AA20" s="203">
        <v>13.24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22.6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10.88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14.2</v>
      </c>
      <c r="J21" s="203">
        <v>5.01</v>
      </c>
      <c r="K21" s="203">
        <v>28.4</v>
      </c>
      <c r="L21" s="203">
        <v>46.87</v>
      </c>
      <c r="M21" s="203">
        <v>0</v>
      </c>
      <c r="N21" s="203">
        <v>0.47</v>
      </c>
      <c r="O21" s="203">
        <v>1.65</v>
      </c>
      <c r="P21" s="203">
        <v>2.2400000000000002</v>
      </c>
      <c r="Q21" s="203">
        <v>3.61</v>
      </c>
      <c r="R21" s="203">
        <v>5.93</v>
      </c>
      <c r="S21" s="203">
        <v>3.8</v>
      </c>
      <c r="T21" s="203">
        <v>0</v>
      </c>
      <c r="U21" s="203">
        <v>7.97</v>
      </c>
      <c r="V21" s="203">
        <v>0.17</v>
      </c>
      <c r="W21" s="203">
        <v>0.39</v>
      </c>
      <c r="X21" s="203">
        <v>0.82</v>
      </c>
      <c r="Y21" s="203">
        <v>0</v>
      </c>
      <c r="Z21" s="203">
        <v>1.84</v>
      </c>
      <c r="AA21" s="203">
        <v>13.24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22.6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10.88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14.2</v>
      </c>
      <c r="J22" s="203">
        <v>5.01</v>
      </c>
      <c r="K22" s="203">
        <v>28.4</v>
      </c>
      <c r="L22" s="203">
        <v>46.87</v>
      </c>
      <c r="M22" s="203">
        <v>0</v>
      </c>
      <c r="N22" s="203">
        <v>0.47</v>
      </c>
      <c r="O22" s="203">
        <v>1.65</v>
      </c>
      <c r="P22" s="203">
        <v>2.2400000000000002</v>
      </c>
      <c r="Q22" s="203">
        <v>3.61</v>
      </c>
      <c r="R22" s="203">
        <v>5.93</v>
      </c>
      <c r="S22" s="203">
        <v>3.8</v>
      </c>
      <c r="T22" s="203">
        <v>0</v>
      </c>
      <c r="U22" s="203">
        <v>7.97</v>
      </c>
      <c r="V22" s="203">
        <v>0.17</v>
      </c>
      <c r="W22" s="203">
        <v>0.39</v>
      </c>
      <c r="X22" s="203">
        <v>0.82</v>
      </c>
      <c r="Y22" s="203">
        <v>0</v>
      </c>
      <c r="Z22" s="203">
        <v>1.84</v>
      </c>
      <c r="AA22" s="203">
        <v>13.24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22.6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10.88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14.2</v>
      </c>
      <c r="J23" s="203">
        <v>5.01</v>
      </c>
      <c r="K23" s="203">
        <v>1.69</v>
      </c>
      <c r="L23" s="203">
        <v>4.3099999999999996</v>
      </c>
      <c r="M23" s="203">
        <v>0</v>
      </c>
      <c r="N23" s="203">
        <v>0.47</v>
      </c>
      <c r="O23" s="203">
        <v>1.65</v>
      </c>
      <c r="P23" s="203">
        <v>2.2400000000000002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7.97</v>
      </c>
      <c r="V23" s="203">
        <v>0.17</v>
      </c>
      <c r="W23" s="203">
        <v>0.39</v>
      </c>
      <c r="X23" s="203">
        <v>0.82</v>
      </c>
      <c r="Y23" s="203">
        <v>0</v>
      </c>
      <c r="Z23" s="203">
        <v>1.84</v>
      </c>
      <c r="AA23" s="203">
        <v>13.24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22.6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10.88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14.2</v>
      </c>
      <c r="J24" s="203">
        <v>5.01</v>
      </c>
      <c r="K24" s="203">
        <v>1.69</v>
      </c>
      <c r="L24" s="203">
        <v>4.3099999999999996</v>
      </c>
      <c r="M24" s="203">
        <v>0</v>
      </c>
      <c r="N24" s="203">
        <v>0.47</v>
      </c>
      <c r="O24" s="203">
        <v>1.65</v>
      </c>
      <c r="P24" s="203">
        <v>2.2400000000000002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7.97</v>
      </c>
      <c r="V24" s="203">
        <v>0.17</v>
      </c>
      <c r="W24" s="203">
        <v>0.39</v>
      </c>
      <c r="X24" s="203">
        <v>0.82</v>
      </c>
      <c r="Y24" s="203">
        <v>0</v>
      </c>
      <c r="Z24" s="203">
        <v>1.84</v>
      </c>
      <c r="AA24" s="203">
        <v>13.24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22.6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10.88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14.2</v>
      </c>
      <c r="J25" s="203">
        <v>5.01</v>
      </c>
      <c r="K25" s="203">
        <v>1.69</v>
      </c>
      <c r="L25" s="203">
        <v>4.3099999999999996</v>
      </c>
      <c r="M25" s="203">
        <v>0</v>
      </c>
      <c r="N25" s="203">
        <v>0.47</v>
      </c>
      <c r="O25" s="203">
        <v>1.65</v>
      </c>
      <c r="P25" s="203">
        <v>2.2400000000000002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7.97</v>
      </c>
      <c r="V25" s="203">
        <v>0.17</v>
      </c>
      <c r="W25" s="203">
        <v>0.39</v>
      </c>
      <c r="X25" s="203">
        <v>0.82</v>
      </c>
      <c r="Y25" s="203">
        <v>0</v>
      </c>
      <c r="Z25" s="203">
        <v>1.84</v>
      </c>
      <c r="AA25" s="203">
        <v>13.24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22.6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10.88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14.2</v>
      </c>
      <c r="J26" s="203">
        <v>5.01</v>
      </c>
      <c r="K26" s="203">
        <v>1.69</v>
      </c>
      <c r="L26" s="203">
        <v>4.3099999999999996</v>
      </c>
      <c r="M26" s="203">
        <v>0</v>
      </c>
      <c r="N26" s="203">
        <v>0.47</v>
      </c>
      <c r="O26" s="203">
        <v>1.65</v>
      </c>
      <c r="P26" s="203">
        <v>2.2400000000000002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7.97</v>
      </c>
      <c r="V26" s="203">
        <v>0.17</v>
      </c>
      <c r="W26" s="203">
        <v>0.39</v>
      </c>
      <c r="X26" s="203">
        <v>0.82</v>
      </c>
      <c r="Y26" s="203">
        <v>0</v>
      </c>
      <c r="Z26" s="203">
        <v>1.84</v>
      </c>
      <c r="AA26" s="203">
        <v>13.24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22.6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8.94</v>
      </c>
      <c r="D27" s="203">
        <v>1.87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14.2</v>
      </c>
      <c r="J27" s="203">
        <v>5.01</v>
      </c>
      <c r="K27" s="203">
        <v>1.69</v>
      </c>
      <c r="L27" s="203">
        <v>4.3099999999999996</v>
      </c>
      <c r="M27" s="203">
        <v>0</v>
      </c>
      <c r="N27" s="203">
        <v>0.68</v>
      </c>
      <c r="O27" s="203">
        <v>1.65</v>
      </c>
      <c r="P27" s="203">
        <v>2.2400000000000002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7.97</v>
      </c>
      <c r="V27" s="203">
        <v>0.17</v>
      </c>
      <c r="W27" s="203">
        <v>0.39</v>
      </c>
      <c r="X27" s="203">
        <v>0.82</v>
      </c>
      <c r="Y27" s="203">
        <v>0</v>
      </c>
      <c r="Z27" s="203">
        <v>1.84</v>
      </c>
      <c r="AA27" s="203">
        <v>13.24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22.6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8.94</v>
      </c>
      <c r="D28" s="203">
        <v>1.87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14.2</v>
      </c>
      <c r="J28" s="203">
        <v>5.01</v>
      </c>
      <c r="K28" s="203">
        <v>1.69</v>
      </c>
      <c r="L28" s="203">
        <v>4.3099999999999996</v>
      </c>
      <c r="M28" s="203">
        <v>0</v>
      </c>
      <c r="N28" s="203">
        <v>0.73</v>
      </c>
      <c r="O28" s="203">
        <v>1.65</v>
      </c>
      <c r="P28" s="203">
        <v>2.2400000000000002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7.97</v>
      </c>
      <c r="V28" s="203">
        <v>0.17</v>
      </c>
      <c r="W28" s="203">
        <v>0.39</v>
      </c>
      <c r="X28" s="203">
        <v>0.82</v>
      </c>
      <c r="Y28" s="203">
        <v>0</v>
      </c>
      <c r="Z28" s="203">
        <v>1.84</v>
      </c>
      <c r="AA28" s="203">
        <v>13.24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22.6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8.94</v>
      </c>
      <c r="D29" s="203">
        <v>1.87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14.2</v>
      </c>
      <c r="J29" s="203">
        <v>5.01</v>
      </c>
      <c r="K29" s="203">
        <v>1.69</v>
      </c>
      <c r="L29" s="203">
        <v>4.3099999999999996</v>
      </c>
      <c r="M29" s="203">
        <v>0</v>
      </c>
      <c r="N29" s="203">
        <v>0.78</v>
      </c>
      <c r="O29" s="203">
        <v>1.65</v>
      </c>
      <c r="P29" s="203">
        <v>2.2400000000000002</v>
      </c>
      <c r="Q29" s="203">
        <v>0.18</v>
      </c>
      <c r="R29" s="203">
        <v>0.35</v>
      </c>
      <c r="S29" s="203">
        <v>0.22</v>
      </c>
      <c r="T29" s="203">
        <v>0</v>
      </c>
      <c r="U29" s="203">
        <v>7.97</v>
      </c>
      <c r="V29" s="203">
        <v>0.17</v>
      </c>
      <c r="W29" s="203">
        <v>0.39</v>
      </c>
      <c r="X29" s="203">
        <v>0.82</v>
      </c>
      <c r="Y29" s="203">
        <v>0</v>
      </c>
      <c r="Z29" s="203">
        <v>1.84</v>
      </c>
      <c r="AA29" s="203">
        <v>13.24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22.6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8.94</v>
      </c>
      <c r="D30" s="203">
        <v>1.87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14.2</v>
      </c>
      <c r="J30" s="203">
        <v>5.01</v>
      </c>
      <c r="K30" s="203">
        <v>1.69</v>
      </c>
      <c r="L30" s="203">
        <v>4.3099999999999996</v>
      </c>
      <c r="M30" s="203">
        <v>0</v>
      </c>
      <c r="N30" s="203">
        <v>0.89</v>
      </c>
      <c r="O30" s="203">
        <v>1.65</v>
      </c>
      <c r="P30" s="203">
        <v>2.2400000000000002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7.97</v>
      </c>
      <c r="V30" s="203">
        <v>0.17</v>
      </c>
      <c r="W30" s="203">
        <v>0.39</v>
      </c>
      <c r="X30" s="203">
        <v>0.82</v>
      </c>
      <c r="Y30" s="203">
        <v>0</v>
      </c>
      <c r="Z30" s="203">
        <v>1.84</v>
      </c>
      <c r="AA30" s="203">
        <v>13.24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22.6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8.94</v>
      </c>
      <c r="D31" s="203">
        <v>1.87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14.2</v>
      </c>
      <c r="J31" s="203">
        <v>5.01</v>
      </c>
      <c r="K31" s="203">
        <v>1.69</v>
      </c>
      <c r="L31" s="203">
        <v>21.72</v>
      </c>
      <c r="M31" s="203">
        <v>0</v>
      </c>
      <c r="N31" s="203">
        <v>0.94</v>
      </c>
      <c r="O31" s="203">
        <v>1.65</v>
      </c>
      <c r="P31" s="203">
        <v>2.2400000000000002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7.97</v>
      </c>
      <c r="V31" s="203">
        <v>0.17</v>
      </c>
      <c r="W31" s="203">
        <v>0.38</v>
      </c>
      <c r="X31" s="203">
        <v>0.82</v>
      </c>
      <c r="Y31" s="203">
        <v>0</v>
      </c>
      <c r="Z31" s="203">
        <v>1.84</v>
      </c>
      <c r="AA31" s="203">
        <v>13.24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22.6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8.94</v>
      </c>
      <c r="D32" s="203">
        <v>1.87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14.2</v>
      </c>
      <c r="J32" s="203">
        <v>5.01</v>
      </c>
      <c r="K32" s="203">
        <v>28.15</v>
      </c>
      <c r="L32" s="203">
        <v>47.47</v>
      </c>
      <c r="M32" s="203">
        <v>0</v>
      </c>
      <c r="N32" s="203">
        <v>0.94</v>
      </c>
      <c r="O32" s="203">
        <v>1.65</v>
      </c>
      <c r="P32" s="203">
        <v>2.2400000000000002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7.97</v>
      </c>
      <c r="V32" s="203">
        <v>0.17</v>
      </c>
      <c r="W32" s="203">
        <v>0.38</v>
      </c>
      <c r="X32" s="203">
        <v>0.82</v>
      </c>
      <c r="Y32" s="203">
        <v>0</v>
      </c>
      <c r="Z32" s="203">
        <v>1.84</v>
      </c>
      <c r="AA32" s="203">
        <v>13.24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22.6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8.94</v>
      </c>
      <c r="D33" s="203">
        <v>1.87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14.2</v>
      </c>
      <c r="J33" s="203">
        <v>5.01</v>
      </c>
      <c r="K33" s="203">
        <v>28.15</v>
      </c>
      <c r="L33" s="203">
        <v>47.47</v>
      </c>
      <c r="M33" s="203">
        <v>0</v>
      </c>
      <c r="N33" s="203">
        <v>2.15</v>
      </c>
      <c r="O33" s="203">
        <v>1.65</v>
      </c>
      <c r="P33" s="203">
        <v>2.12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7.97</v>
      </c>
      <c r="V33" s="203">
        <v>0.17</v>
      </c>
      <c r="W33" s="203">
        <v>0.38</v>
      </c>
      <c r="X33" s="203">
        <v>0.82</v>
      </c>
      <c r="Y33" s="203">
        <v>0</v>
      </c>
      <c r="Z33" s="203">
        <v>1.84</v>
      </c>
      <c r="AA33" s="203">
        <v>13.24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22.6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8.94</v>
      </c>
      <c r="D34" s="203">
        <v>1.87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14.2</v>
      </c>
      <c r="J34" s="203">
        <v>5.01</v>
      </c>
      <c r="K34" s="203">
        <v>28.15</v>
      </c>
      <c r="L34" s="203">
        <v>47.47</v>
      </c>
      <c r="M34" s="203">
        <v>0</v>
      </c>
      <c r="N34" s="203">
        <v>2.15</v>
      </c>
      <c r="O34" s="203">
        <v>1.65</v>
      </c>
      <c r="P34" s="203">
        <v>2.12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7.97</v>
      </c>
      <c r="V34" s="203">
        <v>0.17</v>
      </c>
      <c r="W34" s="203">
        <v>0.38</v>
      </c>
      <c r="X34" s="203">
        <v>0.82</v>
      </c>
      <c r="Y34" s="203">
        <v>0</v>
      </c>
      <c r="Z34" s="203">
        <v>1.84</v>
      </c>
      <c r="AA34" s="203">
        <v>13.24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22.6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8.94</v>
      </c>
      <c r="D35" s="203">
        <v>1.87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14.2</v>
      </c>
      <c r="J35" s="203">
        <v>5.01</v>
      </c>
      <c r="K35" s="203">
        <v>28.15</v>
      </c>
      <c r="L35" s="203">
        <v>47.47</v>
      </c>
      <c r="M35" s="203">
        <v>0</v>
      </c>
      <c r="N35" s="203">
        <v>0.99</v>
      </c>
      <c r="O35" s="203">
        <v>1.65</v>
      </c>
      <c r="P35" s="203">
        <v>2.12</v>
      </c>
      <c r="Q35" s="203">
        <v>0.18</v>
      </c>
      <c r="R35" s="203">
        <v>0.35</v>
      </c>
      <c r="S35" s="203">
        <v>0.22</v>
      </c>
      <c r="T35" s="203">
        <v>0</v>
      </c>
      <c r="U35" s="203">
        <v>7.97</v>
      </c>
      <c r="V35" s="203">
        <v>0.17</v>
      </c>
      <c r="W35" s="203">
        <v>0.38</v>
      </c>
      <c r="X35" s="203">
        <v>0.82</v>
      </c>
      <c r="Y35" s="203">
        <v>0</v>
      </c>
      <c r="Z35" s="203">
        <v>1.84</v>
      </c>
      <c r="AA35" s="203">
        <v>13.24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22.6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8.94</v>
      </c>
      <c r="D36" s="203">
        <v>1.87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14.2</v>
      </c>
      <c r="J36" s="203">
        <v>5.01</v>
      </c>
      <c r="K36" s="203">
        <v>28.15</v>
      </c>
      <c r="L36" s="203">
        <v>47.47</v>
      </c>
      <c r="M36" s="203">
        <v>0</v>
      </c>
      <c r="N36" s="203">
        <v>0.99</v>
      </c>
      <c r="O36" s="203">
        <v>1.65</v>
      </c>
      <c r="P36" s="203">
        <v>2.12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7.97</v>
      </c>
      <c r="V36" s="203">
        <v>0.17</v>
      </c>
      <c r="W36" s="203">
        <v>0.38</v>
      </c>
      <c r="X36" s="203">
        <v>0.82</v>
      </c>
      <c r="Y36" s="203">
        <v>0</v>
      </c>
      <c r="Z36" s="203">
        <v>1.84</v>
      </c>
      <c r="AA36" s="203">
        <v>13.24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22.6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8.94</v>
      </c>
      <c r="D37" s="203">
        <v>1.87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14.2</v>
      </c>
      <c r="J37" s="203">
        <v>5.01</v>
      </c>
      <c r="K37" s="203">
        <v>28.15</v>
      </c>
      <c r="L37" s="203">
        <v>47.16</v>
      </c>
      <c r="M37" s="203">
        <v>0</v>
      </c>
      <c r="N37" s="203">
        <v>0.99</v>
      </c>
      <c r="O37" s="203">
        <v>1.65</v>
      </c>
      <c r="P37" s="203">
        <v>5.83</v>
      </c>
      <c r="Q37" s="203">
        <v>3.61</v>
      </c>
      <c r="R37" s="203">
        <v>5.93</v>
      </c>
      <c r="S37" s="203">
        <v>3.8</v>
      </c>
      <c r="T37" s="203">
        <v>0</v>
      </c>
      <c r="U37" s="203">
        <v>7.97</v>
      </c>
      <c r="V37" s="203">
        <v>0.17</v>
      </c>
      <c r="W37" s="203">
        <v>5.99</v>
      </c>
      <c r="X37" s="203">
        <v>0.82</v>
      </c>
      <c r="Y37" s="203">
        <v>0</v>
      </c>
      <c r="Z37" s="203">
        <v>1.84</v>
      </c>
      <c r="AA37" s="203">
        <v>13.24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22.6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8.94</v>
      </c>
      <c r="D38" s="203">
        <v>1.87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14.2</v>
      </c>
      <c r="J38" s="203">
        <v>5.01</v>
      </c>
      <c r="K38" s="203">
        <v>28.15</v>
      </c>
      <c r="L38" s="203">
        <v>47.16</v>
      </c>
      <c r="M38" s="203">
        <v>0</v>
      </c>
      <c r="N38" s="203">
        <v>0.99</v>
      </c>
      <c r="O38" s="203">
        <v>1.65</v>
      </c>
      <c r="P38" s="203">
        <v>5.83</v>
      </c>
      <c r="Q38" s="203">
        <v>3.61</v>
      </c>
      <c r="R38" s="203">
        <v>5.93</v>
      </c>
      <c r="S38" s="203">
        <v>3.8</v>
      </c>
      <c r="T38" s="203">
        <v>0</v>
      </c>
      <c r="U38" s="203">
        <v>7.97</v>
      </c>
      <c r="V38" s="203">
        <v>0.17</v>
      </c>
      <c r="W38" s="203">
        <v>5.99</v>
      </c>
      <c r="X38" s="203">
        <v>0.82</v>
      </c>
      <c r="Y38" s="203">
        <v>0</v>
      </c>
      <c r="Z38" s="203">
        <v>1.84</v>
      </c>
      <c r="AA38" s="203">
        <v>13.24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22.6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8.94</v>
      </c>
      <c r="D39" s="203">
        <v>1.87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14.2</v>
      </c>
      <c r="J39" s="203">
        <v>5.01</v>
      </c>
      <c r="K39" s="203">
        <v>28.15</v>
      </c>
      <c r="L39" s="203">
        <v>47.47</v>
      </c>
      <c r="M39" s="203">
        <v>0</v>
      </c>
      <c r="N39" s="203">
        <v>0.99</v>
      </c>
      <c r="O39" s="203">
        <v>1.65</v>
      </c>
      <c r="P39" s="203">
        <v>5.83</v>
      </c>
      <c r="Q39" s="203">
        <v>3.61</v>
      </c>
      <c r="R39" s="203">
        <v>5.93</v>
      </c>
      <c r="S39" s="203">
        <v>3.8</v>
      </c>
      <c r="T39" s="203">
        <v>0</v>
      </c>
      <c r="U39" s="203">
        <v>7.97</v>
      </c>
      <c r="V39" s="203">
        <v>0.17</v>
      </c>
      <c r="W39" s="203">
        <v>0.39</v>
      </c>
      <c r="X39" s="203">
        <v>0.82</v>
      </c>
      <c r="Y39" s="203">
        <v>0</v>
      </c>
      <c r="Z39" s="203">
        <v>1.84</v>
      </c>
      <c r="AA39" s="203">
        <v>13.24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22.6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8.94</v>
      </c>
      <c r="D40" s="203">
        <v>1.87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14.2</v>
      </c>
      <c r="J40" s="203">
        <v>5.01</v>
      </c>
      <c r="K40" s="203">
        <v>28.15</v>
      </c>
      <c r="L40" s="203">
        <v>47.47</v>
      </c>
      <c r="M40" s="203">
        <v>0</v>
      </c>
      <c r="N40" s="203">
        <v>0.99</v>
      </c>
      <c r="O40" s="203">
        <v>1.65</v>
      </c>
      <c r="P40" s="203">
        <v>5.83</v>
      </c>
      <c r="Q40" s="203">
        <v>3.61</v>
      </c>
      <c r="R40" s="203">
        <v>5.93</v>
      </c>
      <c r="S40" s="203">
        <v>3.8</v>
      </c>
      <c r="T40" s="203">
        <v>0</v>
      </c>
      <c r="U40" s="203">
        <v>7.97</v>
      </c>
      <c r="V40" s="203">
        <v>0.17</v>
      </c>
      <c r="W40" s="203">
        <v>0.39</v>
      </c>
      <c r="X40" s="203">
        <v>0.82</v>
      </c>
      <c r="Y40" s="203">
        <v>0</v>
      </c>
      <c r="Z40" s="203">
        <v>1.84</v>
      </c>
      <c r="AA40" s="203">
        <v>13.24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22.6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8.94</v>
      </c>
      <c r="D41" s="203">
        <v>1.87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14.2</v>
      </c>
      <c r="J41" s="203">
        <v>5.01</v>
      </c>
      <c r="K41" s="203">
        <v>28.15</v>
      </c>
      <c r="L41" s="203">
        <v>47.47</v>
      </c>
      <c r="M41" s="203">
        <v>0</v>
      </c>
      <c r="N41" s="203">
        <v>0.99</v>
      </c>
      <c r="O41" s="203">
        <v>1.65</v>
      </c>
      <c r="P41" s="203">
        <v>5.83</v>
      </c>
      <c r="Q41" s="203">
        <v>3.61</v>
      </c>
      <c r="R41" s="203">
        <v>5.93</v>
      </c>
      <c r="S41" s="203">
        <v>3.8</v>
      </c>
      <c r="T41" s="203">
        <v>0</v>
      </c>
      <c r="U41" s="203">
        <v>7.97</v>
      </c>
      <c r="V41" s="203">
        <v>0.17</v>
      </c>
      <c r="W41" s="203">
        <v>0.39</v>
      </c>
      <c r="X41" s="203">
        <v>0.82</v>
      </c>
      <c r="Y41" s="203">
        <v>0</v>
      </c>
      <c r="Z41" s="203">
        <v>1.84</v>
      </c>
      <c r="AA41" s="203">
        <v>13.24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22.6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8.94</v>
      </c>
      <c r="D42" s="203">
        <v>1.87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14.2</v>
      </c>
      <c r="J42" s="203">
        <v>5.01</v>
      </c>
      <c r="K42" s="203">
        <v>28.15</v>
      </c>
      <c r="L42" s="203">
        <v>47.47</v>
      </c>
      <c r="M42" s="203">
        <v>0</v>
      </c>
      <c r="N42" s="203">
        <v>0.99</v>
      </c>
      <c r="O42" s="203">
        <v>1.65</v>
      </c>
      <c r="P42" s="203">
        <v>5.83</v>
      </c>
      <c r="Q42" s="203">
        <v>3.61</v>
      </c>
      <c r="R42" s="203">
        <v>5.93</v>
      </c>
      <c r="S42" s="203">
        <v>3.8</v>
      </c>
      <c r="T42" s="203">
        <v>0</v>
      </c>
      <c r="U42" s="203">
        <v>7.97</v>
      </c>
      <c r="V42" s="203">
        <v>0.17</v>
      </c>
      <c r="W42" s="203">
        <v>0.39</v>
      </c>
      <c r="X42" s="203">
        <v>0.82</v>
      </c>
      <c r="Y42" s="203">
        <v>0</v>
      </c>
      <c r="Z42" s="203">
        <v>1.84</v>
      </c>
      <c r="AA42" s="203">
        <v>13.24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22.6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8.94</v>
      </c>
      <c r="D43" s="203">
        <v>1.87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14.2</v>
      </c>
      <c r="J43" s="203">
        <v>5.01</v>
      </c>
      <c r="K43" s="203">
        <v>28.15</v>
      </c>
      <c r="L43" s="203">
        <v>47.47</v>
      </c>
      <c r="M43" s="203">
        <v>0</v>
      </c>
      <c r="N43" s="203">
        <v>0.99</v>
      </c>
      <c r="O43" s="203">
        <v>1.65</v>
      </c>
      <c r="P43" s="203">
        <v>5.83</v>
      </c>
      <c r="Q43" s="203">
        <v>0.18</v>
      </c>
      <c r="R43" s="203">
        <v>0.35</v>
      </c>
      <c r="S43" s="203">
        <v>0.22</v>
      </c>
      <c r="T43" s="203">
        <v>0</v>
      </c>
      <c r="U43" s="203">
        <v>7.97</v>
      </c>
      <c r="V43" s="203">
        <v>0.17</v>
      </c>
      <c r="W43" s="203">
        <v>0.39</v>
      </c>
      <c r="X43" s="203">
        <v>0.82</v>
      </c>
      <c r="Y43" s="203">
        <v>0</v>
      </c>
      <c r="Z43" s="203">
        <v>1.84</v>
      </c>
      <c r="AA43" s="203">
        <v>13.24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22.6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8.94</v>
      </c>
      <c r="D44" s="203">
        <v>1.87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14.2</v>
      </c>
      <c r="J44" s="203">
        <v>5.01</v>
      </c>
      <c r="K44" s="203">
        <v>28.15</v>
      </c>
      <c r="L44" s="203">
        <v>47.47</v>
      </c>
      <c r="M44" s="203">
        <v>0</v>
      </c>
      <c r="N44" s="203">
        <v>0.99</v>
      </c>
      <c r="O44" s="203">
        <v>1.65</v>
      </c>
      <c r="P44" s="203">
        <v>5.83</v>
      </c>
      <c r="Q44" s="203">
        <v>0.18</v>
      </c>
      <c r="R44" s="203">
        <v>0.35</v>
      </c>
      <c r="S44" s="203">
        <v>0.22</v>
      </c>
      <c r="T44" s="203">
        <v>0</v>
      </c>
      <c r="U44" s="203">
        <v>7.97</v>
      </c>
      <c r="V44" s="203">
        <v>0.17</v>
      </c>
      <c r="W44" s="203">
        <v>0.39</v>
      </c>
      <c r="X44" s="203">
        <v>0.82</v>
      </c>
      <c r="Y44" s="203">
        <v>0</v>
      </c>
      <c r="Z44" s="203">
        <v>1.84</v>
      </c>
      <c r="AA44" s="203">
        <v>13.24</v>
      </c>
      <c r="AB44" s="203">
        <v>0</v>
      </c>
      <c r="AC44" s="203">
        <v>-2.63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22.6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8.94</v>
      </c>
      <c r="D45" s="203">
        <v>1.87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14.48</v>
      </c>
      <c r="J45" s="203">
        <v>4.68</v>
      </c>
      <c r="K45" s="203">
        <v>28.15</v>
      </c>
      <c r="L45" s="203">
        <v>47.47</v>
      </c>
      <c r="M45" s="203">
        <v>0</v>
      </c>
      <c r="N45" s="203">
        <v>0.99</v>
      </c>
      <c r="O45" s="203">
        <v>1.65</v>
      </c>
      <c r="P45" s="203">
        <v>5.83</v>
      </c>
      <c r="Q45" s="203">
        <v>0.18</v>
      </c>
      <c r="R45" s="203">
        <v>0.35</v>
      </c>
      <c r="S45" s="203">
        <v>0.22</v>
      </c>
      <c r="T45" s="203">
        <v>0</v>
      </c>
      <c r="U45" s="203">
        <v>7.97</v>
      </c>
      <c r="V45" s="203">
        <v>0.17</v>
      </c>
      <c r="W45" s="203">
        <v>0.39</v>
      </c>
      <c r="X45" s="203">
        <v>0.82</v>
      </c>
      <c r="Y45" s="203">
        <v>0</v>
      </c>
      <c r="Z45" s="203">
        <v>1.84</v>
      </c>
      <c r="AA45" s="203">
        <v>13.24</v>
      </c>
      <c r="AB45" s="203">
        <v>0</v>
      </c>
      <c r="AC45" s="203">
        <v>-2.63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22.6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8.94</v>
      </c>
      <c r="D46" s="203">
        <v>1.87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14.48</v>
      </c>
      <c r="J46" s="203">
        <v>4.68</v>
      </c>
      <c r="K46" s="203">
        <v>28.15</v>
      </c>
      <c r="L46" s="203">
        <v>47.47</v>
      </c>
      <c r="M46" s="203">
        <v>0</v>
      </c>
      <c r="N46" s="203">
        <v>0.99</v>
      </c>
      <c r="O46" s="203">
        <v>1.65</v>
      </c>
      <c r="P46" s="203">
        <v>5.83</v>
      </c>
      <c r="Q46" s="203">
        <v>0.18</v>
      </c>
      <c r="R46" s="203">
        <v>0.35</v>
      </c>
      <c r="S46" s="203">
        <v>0.22</v>
      </c>
      <c r="T46" s="203">
        <v>0</v>
      </c>
      <c r="U46" s="203">
        <v>7.97</v>
      </c>
      <c r="V46" s="203">
        <v>0.17</v>
      </c>
      <c r="W46" s="203">
        <v>0.39</v>
      </c>
      <c r="X46" s="203">
        <v>0.82</v>
      </c>
      <c r="Y46" s="203">
        <v>0</v>
      </c>
      <c r="Z46" s="203">
        <v>1.84</v>
      </c>
      <c r="AA46" s="203">
        <v>13.24</v>
      </c>
      <c r="AB46" s="203">
        <v>0</v>
      </c>
      <c r="AC46" s="203">
        <v>-2.63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22.6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8.94</v>
      </c>
      <c r="D47" s="203">
        <v>1.87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14.48</v>
      </c>
      <c r="J47" s="203">
        <v>4.7300000000000004</v>
      </c>
      <c r="K47" s="203">
        <v>28.15</v>
      </c>
      <c r="L47" s="203">
        <v>47.47</v>
      </c>
      <c r="M47" s="203">
        <v>0</v>
      </c>
      <c r="N47" s="203">
        <v>0.99</v>
      </c>
      <c r="O47" s="203">
        <v>1.65</v>
      </c>
      <c r="P47" s="203">
        <v>2.2400000000000002</v>
      </c>
      <c r="Q47" s="203">
        <v>0.18</v>
      </c>
      <c r="R47" s="203">
        <v>0.35</v>
      </c>
      <c r="S47" s="203">
        <v>0.22</v>
      </c>
      <c r="T47" s="203">
        <v>0</v>
      </c>
      <c r="U47" s="203">
        <v>7.97</v>
      </c>
      <c r="V47" s="203">
        <v>0.17</v>
      </c>
      <c r="W47" s="203">
        <v>0.39</v>
      </c>
      <c r="X47" s="203">
        <v>0.82</v>
      </c>
      <c r="Y47" s="203">
        <v>0</v>
      </c>
      <c r="Z47" s="203">
        <v>1.84</v>
      </c>
      <c r="AA47" s="203">
        <v>13.24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22.6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8.94</v>
      </c>
      <c r="D48" s="203">
        <v>1.87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14.48</v>
      </c>
      <c r="J48" s="203">
        <v>4.7300000000000004</v>
      </c>
      <c r="K48" s="203">
        <v>28.15</v>
      </c>
      <c r="L48" s="203">
        <v>47.47</v>
      </c>
      <c r="M48" s="203">
        <v>0</v>
      </c>
      <c r="N48" s="203">
        <v>0.99</v>
      </c>
      <c r="O48" s="203">
        <v>1.65</v>
      </c>
      <c r="P48" s="203">
        <v>2.2400000000000002</v>
      </c>
      <c r="Q48" s="203">
        <v>0.18</v>
      </c>
      <c r="R48" s="203">
        <v>0.35</v>
      </c>
      <c r="S48" s="203">
        <v>0.22</v>
      </c>
      <c r="T48" s="203">
        <v>0</v>
      </c>
      <c r="U48" s="203">
        <v>7.97</v>
      </c>
      <c r="V48" s="203">
        <v>0.17</v>
      </c>
      <c r="W48" s="203">
        <v>0.39</v>
      </c>
      <c r="X48" s="203">
        <v>0.82</v>
      </c>
      <c r="Y48" s="203">
        <v>0</v>
      </c>
      <c r="Z48" s="203">
        <v>1.84</v>
      </c>
      <c r="AA48" s="203">
        <v>13.24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22.6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8.94</v>
      </c>
      <c r="D49" s="203">
        <v>1.87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14.48</v>
      </c>
      <c r="J49" s="203">
        <v>4.7300000000000004</v>
      </c>
      <c r="K49" s="203">
        <v>28.15</v>
      </c>
      <c r="L49" s="203">
        <v>47.47</v>
      </c>
      <c r="M49" s="203">
        <v>0</v>
      </c>
      <c r="N49" s="203">
        <v>0.99</v>
      </c>
      <c r="O49" s="203">
        <v>1.65</v>
      </c>
      <c r="P49" s="203">
        <v>2.2400000000000002</v>
      </c>
      <c r="Q49" s="203">
        <v>0.18</v>
      </c>
      <c r="R49" s="203">
        <v>0.35</v>
      </c>
      <c r="S49" s="203">
        <v>0.22</v>
      </c>
      <c r="T49" s="203">
        <v>0</v>
      </c>
      <c r="U49" s="203">
        <v>7.97</v>
      </c>
      <c r="V49" s="203">
        <v>0.17</v>
      </c>
      <c r="W49" s="203">
        <v>0.39</v>
      </c>
      <c r="X49" s="203">
        <v>0.82</v>
      </c>
      <c r="Y49" s="203">
        <v>0</v>
      </c>
      <c r="Z49" s="203">
        <v>1.84</v>
      </c>
      <c r="AA49" s="203">
        <v>13.24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22.6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8.94</v>
      </c>
      <c r="D50" s="203">
        <v>1.87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14.48</v>
      </c>
      <c r="J50" s="203">
        <v>4.7300000000000004</v>
      </c>
      <c r="K50" s="203">
        <v>28.15</v>
      </c>
      <c r="L50" s="203">
        <v>47.47</v>
      </c>
      <c r="M50" s="203">
        <v>0</v>
      </c>
      <c r="N50" s="203">
        <v>0.99</v>
      </c>
      <c r="O50" s="203">
        <v>1.65</v>
      </c>
      <c r="P50" s="203">
        <v>2.2400000000000002</v>
      </c>
      <c r="Q50" s="203">
        <v>0.18</v>
      </c>
      <c r="R50" s="203">
        <v>0.35</v>
      </c>
      <c r="S50" s="203">
        <v>0.22</v>
      </c>
      <c r="T50" s="203">
        <v>0</v>
      </c>
      <c r="U50" s="203">
        <v>7.97</v>
      </c>
      <c r="V50" s="203">
        <v>0.17</v>
      </c>
      <c r="W50" s="203">
        <v>0.39</v>
      </c>
      <c r="X50" s="203">
        <v>0.82</v>
      </c>
      <c r="Y50" s="203">
        <v>0</v>
      </c>
      <c r="Z50" s="203">
        <v>1.84</v>
      </c>
      <c r="AA50" s="203">
        <v>13.24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22.6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8.94</v>
      </c>
      <c r="D51" s="203">
        <v>1.87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14.48</v>
      </c>
      <c r="J51" s="203">
        <v>4.7300000000000004</v>
      </c>
      <c r="K51" s="203">
        <v>27.61</v>
      </c>
      <c r="L51" s="203">
        <v>47.47</v>
      </c>
      <c r="M51" s="203">
        <v>0</v>
      </c>
      <c r="N51" s="203">
        <v>0.99</v>
      </c>
      <c r="O51" s="203">
        <v>1.65</v>
      </c>
      <c r="P51" s="203">
        <v>2.2400000000000002</v>
      </c>
      <c r="Q51" s="203">
        <v>4.57</v>
      </c>
      <c r="R51" s="203">
        <v>7.87</v>
      </c>
      <c r="S51" s="203">
        <v>4.7699999999999996</v>
      </c>
      <c r="T51" s="203">
        <v>0</v>
      </c>
      <c r="U51" s="203">
        <v>7.97</v>
      </c>
      <c r="V51" s="203">
        <v>0.17</v>
      </c>
      <c r="W51" s="203">
        <v>0.39</v>
      </c>
      <c r="X51" s="203">
        <v>0.82</v>
      </c>
      <c r="Y51" s="203">
        <v>0</v>
      </c>
      <c r="Z51" s="203">
        <v>1.84</v>
      </c>
      <c r="AA51" s="203">
        <v>13.52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22.6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8.94</v>
      </c>
      <c r="D52" s="203">
        <v>1.87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14.48</v>
      </c>
      <c r="J52" s="203">
        <v>4.7300000000000004</v>
      </c>
      <c r="K52" s="203">
        <v>27.61</v>
      </c>
      <c r="L52" s="203">
        <v>47.47</v>
      </c>
      <c r="M52" s="203">
        <v>0</v>
      </c>
      <c r="N52" s="203">
        <v>0.99</v>
      </c>
      <c r="O52" s="203">
        <v>1.65</v>
      </c>
      <c r="P52" s="203">
        <v>2.2400000000000002</v>
      </c>
      <c r="Q52" s="203">
        <v>4.57</v>
      </c>
      <c r="R52" s="203">
        <v>7.87</v>
      </c>
      <c r="S52" s="203">
        <v>4.7699999999999996</v>
      </c>
      <c r="T52" s="203">
        <v>0</v>
      </c>
      <c r="U52" s="203">
        <v>7.97</v>
      </c>
      <c r="V52" s="203">
        <v>0.17</v>
      </c>
      <c r="W52" s="203">
        <v>0.39</v>
      </c>
      <c r="X52" s="203">
        <v>0.82</v>
      </c>
      <c r="Y52" s="203">
        <v>0</v>
      </c>
      <c r="Z52" s="203">
        <v>1.84</v>
      </c>
      <c r="AA52" s="203">
        <v>13.52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22.6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8.94</v>
      </c>
      <c r="D53" s="203">
        <v>1.87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14.48</v>
      </c>
      <c r="J53" s="203">
        <v>4.7300000000000004</v>
      </c>
      <c r="K53" s="203">
        <v>27.61</v>
      </c>
      <c r="L53" s="203">
        <v>47.47</v>
      </c>
      <c r="M53" s="203">
        <v>0</v>
      </c>
      <c r="N53" s="203">
        <v>0.99</v>
      </c>
      <c r="O53" s="203">
        <v>1.65</v>
      </c>
      <c r="P53" s="203">
        <v>2.2400000000000002</v>
      </c>
      <c r="Q53" s="203">
        <v>4.57</v>
      </c>
      <c r="R53" s="203">
        <v>7.87</v>
      </c>
      <c r="S53" s="203">
        <v>4.7699999999999996</v>
      </c>
      <c r="T53" s="203">
        <v>0</v>
      </c>
      <c r="U53" s="203">
        <v>7.97</v>
      </c>
      <c r="V53" s="203">
        <v>0.17</v>
      </c>
      <c r="W53" s="203">
        <v>0.39</v>
      </c>
      <c r="X53" s="203">
        <v>0.82</v>
      </c>
      <c r="Y53" s="203">
        <v>0</v>
      </c>
      <c r="Z53" s="203">
        <v>1.84</v>
      </c>
      <c r="AA53" s="203">
        <v>13.52</v>
      </c>
      <c r="AB53" s="203">
        <v>0</v>
      </c>
      <c r="AC53" s="203">
        <v>-2.0299999999999998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22.6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8.94</v>
      </c>
      <c r="D54" s="203">
        <v>1.87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14.48</v>
      </c>
      <c r="J54" s="203">
        <v>4.7300000000000004</v>
      </c>
      <c r="K54" s="203">
        <v>27.61</v>
      </c>
      <c r="L54" s="203">
        <v>47.47</v>
      </c>
      <c r="M54" s="203">
        <v>0</v>
      </c>
      <c r="N54" s="203">
        <v>0.99</v>
      </c>
      <c r="O54" s="203">
        <v>1.65</v>
      </c>
      <c r="P54" s="203">
        <v>2.2400000000000002</v>
      </c>
      <c r="Q54" s="203">
        <v>4.57</v>
      </c>
      <c r="R54" s="203">
        <v>7.87</v>
      </c>
      <c r="S54" s="203">
        <v>4.7699999999999996</v>
      </c>
      <c r="T54" s="203">
        <v>0</v>
      </c>
      <c r="U54" s="203">
        <v>7.97</v>
      </c>
      <c r="V54" s="203">
        <v>0.17</v>
      </c>
      <c r="W54" s="203">
        <v>0.39</v>
      </c>
      <c r="X54" s="203">
        <v>0.82</v>
      </c>
      <c r="Y54" s="203">
        <v>0</v>
      </c>
      <c r="Z54" s="203">
        <v>1.84</v>
      </c>
      <c r="AA54" s="203">
        <v>13.52</v>
      </c>
      <c r="AB54" s="203">
        <v>0</v>
      </c>
      <c r="AC54" s="203">
        <v>-2.0299999999999998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22.6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8.94</v>
      </c>
      <c r="D55" s="203">
        <v>1.87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14.48</v>
      </c>
      <c r="J55" s="203">
        <v>4.7300000000000004</v>
      </c>
      <c r="K55" s="203">
        <v>27.61</v>
      </c>
      <c r="L55" s="203">
        <v>40.799999999999997</v>
      </c>
      <c r="M55" s="203">
        <v>0</v>
      </c>
      <c r="N55" s="203">
        <v>0.99</v>
      </c>
      <c r="O55" s="203">
        <v>1.65</v>
      </c>
      <c r="P55" s="203">
        <v>2.2400000000000002</v>
      </c>
      <c r="Q55" s="203">
        <v>4.57</v>
      </c>
      <c r="R55" s="203">
        <v>7.87</v>
      </c>
      <c r="S55" s="203">
        <v>4.7699999999999996</v>
      </c>
      <c r="T55" s="203">
        <v>0</v>
      </c>
      <c r="U55" s="203">
        <v>7.97</v>
      </c>
      <c r="V55" s="203">
        <v>0.17</v>
      </c>
      <c r="W55" s="203">
        <v>0.39</v>
      </c>
      <c r="X55" s="203">
        <v>0.82</v>
      </c>
      <c r="Y55" s="203">
        <v>0</v>
      </c>
      <c r="Z55" s="203">
        <v>1.84</v>
      </c>
      <c r="AA55" s="203">
        <v>13.56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22.6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8.94</v>
      </c>
      <c r="D56" s="203">
        <v>1.87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14.48</v>
      </c>
      <c r="J56" s="203">
        <v>4.7300000000000004</v>
      </c>
      <c r="K56" s="203">
        <v>27.61</v>
      </c>
      <c r="L56" s="203">
        <v>47.47</v>
      </c>
      <c r="M56" s="203">
        <v>0</v>
      </c>
      <c r="N56" s="203">
        <v>0.99</v>
      </c>
      <c r="O56" s="203">
        <v>1.65</v>
      </c>
      <c r="P56" s="203">
        <v>2.2400000000000002</v>
      </c>
      <c r="Q56" s="203">
        <v>4.57</v>
      </c>
      <c r="R56" s="203">
        <v>7.87</v>
      </c>
      <c r="S56" s="203">
        <v>4.7699999999999996</v>
      </c>
      <c r="T56" s="203">
        <v>0</v>
      </c>
      <c r="U56" s="203">
        <v>7.97</v>
      </c>
      <c r="V56" s="203">
        <v>0.17</v>
      </c>
      <c r="W56" s="203">
        <v>0.39</v>
      </c>
      <c r="X56" s="203">
        <v>0.82</v>
      </c>
      <c r="Y56" s="203">
        <v>0</v>
      </c>
      <c r="Z56" s="203">
        <v>1.84</v>
      </c>
      <c r="AA56" s="203">
        <v>13.56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22.6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8.94</v>
      </c>
      <c r="D57" s="203">
        <v>1.87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14.48</v>
      </c>
      <c r="J57" s="203">
        <v>4.7300000000000004</v>
      </c>
      <c r="K57" s="203">
        <v>27.61</v>
      </c>
      <c r="L57" s="203">
        <v>47.47</v>
      </c>
      <c r="M57" s="203">
        <v>0</v>
      </c>
      <c r="N57" s="203">
        <v>0.99</v>
      </c>
      <c r="O57" s="203">
        <v>1.65</v>
      </c>
      <c r="P57" s="203">
        <v>2.2400000000000002</v>
      </c>
      <c r="Q57" s="203">
        <v>4.57</v>
      </c>
      <c r="R57" s="203">
        <v>7.87</v>
      </c>
      <c r="S57" s="203">
        <v>4.7699999999999996</v>
      </c>
      <c r="T57" s="203">
        <v>0</v>
      </c>
      <c r="U57" s="203">
        <v>7.97</v>
      </c>
      <c r="V57" s="203">
        <v>0.17</v>
      </c>
      <c r="W57" s="203">
        <v>0.39</v>
      </c>
      <c r="X57" s="203">
        <v>0.82</v>
      </c>
      <c r="Y57" s="203">
        <v>0</v>
      </c>
      <c r="Z57" s="203">
        <v>1.84</v>
      </c>
      <c r="AA57" s="203">
        <v>13.56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22.6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8.94</v>
      </c>
      <c r="D58" s="203">
        <v>1.87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14.48</v>
      </c>
      <c r="J58" s="203">
        <v>4.7300000000000004</v>
      </c>
      <c r="K58" s="203">
        <v>27.61</v>
      </c>
      <c r="L58" s="203">
        <v>47.47</v>
      </c>
      <c r="M58" s="203">
        <v>0</v>
      </c>
      <c r="N58" s="203">
        <v>0.99</v>
      </c>
      <c r="O58" s="203">
        <v>1.65</v>
      </c>
      <c r="P58" s="203">
        <v>2.2400000000000002</v>
      </c>
      <c r="Q58" s="203">
        <v>4.57</v>
      </c>
      <c r="R58" s="203">
        <v>7.87</v>
      </c>
      <c r="S58" s="203">
        <v>4.7699999999999996</v>
      </c>
      <c r="T58" s="203">
        <v>0</v>
      </c>
      <c r="U58" s="203">
        <v>7.97</v>
      </c>
      <c r="V58" s="203">
        <v>0.17</v>
      </c>
      <c r="W58" s="203">
        <v>0.39</v>
      </c>
      <c r="X58" s="203">
        <v>0.82</v>
      </c>
      <c r="Y58" s="203">
        <v>0</v>
      </c>
      <c r="Z58" s="203">
        <v>1.84</v>
      </c>
      <c r="AA58" s="203">
        <v>13.56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22.6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8.85</v>
      </c>
      <c r="D59" s="203">
        <v>1.87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14.48</v>
      </c>
      <c r="J59" s="203">
        <v>4.7300000000000004</v>
      </c>
      <c r="K59" s="203">
        <v>27.61</v>
      </c>
      <c r="L59" s="203">
        <v>47.47</v>
      </c>
      <c r="M59" s="203">
        <v>0</v>
      </c>
      <c r="N59" s="203">
        <v>0.99</v>
      </c>
      <c r="O59" s="203">
        <v>1.65</v>
      </c>
      <c r="P59" s="203">
        <v>2.2400000000000002</v>
      </c>
      <c r="Q59" s="203">
        <v>4.57</v>
      </c>
      <c r="R59" s="203">
        <v>7.87</v>
      </c>
      <c r="S59" s="203">
        <v>4.7699999999999996</v>
      </c>
      <c r="T59" s="203">
        <v>0</v>
      </c>
      <c r="U59" s="203">
        <v>7.97</v>
      </c>
      <c r="V59" s="203">
        <v>0.17</v>
      </c>
      <c r="W59" s="203">
        <v>0.39</v>
      </c>
      <c r="X59" s="203">
        <v>0.82</v>
      </c>
      <c r="Y59" s="203">
        <v>0</v>
      </c>
      <c r="Z59" s="203">
        <v>1.84</v>
      </c>
      <c r="AA59" s="203">
        <v>13.56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22.6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8.85</v>
      </c>
      <c r="D60" s="203">
        <v>1.87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14.48</v>
      </c>
      <c r="J60" s="203">
        <v>4.7300000000000004</v>
      </c>
      <c r="K60" s="203">
        <v>27.61</v>
      </c>
      <c r="L60" s="203">
        <v>47.47</v>
      </c>
      <c r="M60" s="203">
        <v>0</v>
      </c>
      <c r="N60" s="203">
        <v>0.99</v>
      </c>
      <c r="O60" s="203">
        <v>1.65</v>
      </c>
      <c r="P60" s="203">
        <v>2.2400000000000002</v>
      </c>
      <c r="Q60" s="203">
        <v>0.18</v>
      </c>
      <c r="R60" s="203">
        <v>0.35</v>
      </c>
      <c r="S60" s="203">
        <v>0.22</v>
      </c>
      <c r="T60" s="203">
        <v>0</v>
      </c>
      <c r="U60" s="203">
        <v>7.97</v>
      </c>
      <c r="V60" s="203">
        <v>0.17</v>
      </c>
      <c r="W60" s="203">
        <v>0.39</v>
      </c>
      <c r="X60" s="203">
        <v>0.82</v>
      </c>
      <c r="Y60" s="203">
        <v>0</v>
      </c>
      <c r="Z60" s="203">
        <v>1.84</v>
      </c>
      <c r="AA60" s="203">
        <v>13.56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22.6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8.85</v>
      </c>
      <c r="D61" s="203">
        <v>1.87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14.48</v>
      </c>
      <c r="J61" s="203">
        <v>4.7300000000000004</v>
      </c>
      <c r="K61" s="203">
        <v>27.61</v>
      </c>
      <c r="L61" s="203">
        <v>47.47</v>
      </c>
      <c r="M61" s="203">
        <v>0</v>
      </c>
      <c r="N61" s="203">
        <v>0.99</v>
      </c>
      <c r="O61" s="203">
        <v>1.65</v>
      </c>
      <c r="P61" s="203">
        <v>2.2400000000000002</v>
      </c>
      <c r="Q61" s="203">
        <v>0.18</v>
      </c>
      <c r="R61" s="203">
        <v>0.35</v>
      </c>
      <c r="S61" s="203">
        <v>0.22</v>
      </c>
      <c r="T61" s="203">
        <v>0</v>
      </c>
      <c r="U61" s="203">
        <v>7.97</v>
      </c>
      <c r="V61" s="203">
        <v>0.17</v>
      </c>
      <c r="W61" s="203">
        <v>0.39</v>
      </c>
      <c r="X61" s="203">
        <v>0.82</v>
      </c>
      <c r="Y61" s="203">
        <v>0</v>
      </c>
      <c r="Z61" s="203">
        <v>1.84</v>
      </c>
      <c r="AA61" s="203">
        <v>13.56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22.6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8.85</v>
      </c>
      <c r="D62" s="203">
        <v>1.87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14.48</v>
      </c>
      <c r="J62" s="203">
        <v>4.7300000000000004</v>
      </c>
      <c r="K62" s="203">
        <v>27.61</v>
      </c>
      <c r="L62" s="203">
        <v>47.47</v>
      </c>
      <c r="M62" s="203">
        <v>0</v>
      </c>
      <c r="N62" s="203">
        <v>0.99</v>
      </c>
      <c r="O62" s="203">
        <v>1.65</v>
      </c>
      <c r="P62" s="203">
        <v>2.2400000000000002</v>
      </c>
      <c r="Q62" s="203">
        <v>0.18</v>
      </c>
      <c r="R62" s="203">
        <v>0.35</v>
      </c>
      <c r="S62" s="203">
        <v>0.22</v>
      </c>
      <c r="T62" s="203">
        <v>0</v>
      </c>
      <c r="U62" s="203">
        <v>7.97</v>
      </c>
      <c r="V62" s="203">
        <v>0.17</v>
      </c>
      <c r="W62" s="203">
        <v>0.39</v>
      </c>
      <c r="X62" s="203">
        <v>0.82</v>
      </c>
      <c r="Y62" s="203">
        <v>0</v>
      </c>
      <c r="Z62" s="203">
        <v>1.84</v>
      </c>
      <c r="AA62" s="203">
        <v>13.56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22.6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8.85</v>
      </c>
      <c r="D63" s="203">
        <v>1.87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14.48</v>
      </c>
      <c r="J63" s="203">
        <v>4.7300000000000004</v>
      </c>
      <c r="K63" s="203">
        <v>1.69</v>
      </c>
      <c r="L63" s="203">
        <v>47.47</v>
      </c>
      <c r="M63" s="203">
        <v>0</v>
      </c>
      <c r="N63" s="203">
        <v>0.99</v>
      </c>
      <c r="O63" s="203">
        <v>1.65</v>
      </c>
      <c r="P63" s="203">
        <v>2.2400000000000002</v>
      </c>
      <c r="Q63" s="203">
        <v>0.18</v>
      </c>
      <c r="R63" s="203">
        <v>0.35</v>
      </c>
      <c r="S63" s="203">
        <v>0.22</v>
      </c>
      <c r="T63" s="203">
        <v>0</v>
      </c>
      <c r="U63" s="203">
        <v>7.97</v>
      </c>
      <c r="V63" s="203">
        <v>0.17</v>
      </c>
      <c r="W63" s="203">
        <v>0.39</v>
      </c>
      <c r="X63" s="203">
        <v>0.82</v>
      </c>
      <c r="Y63" s="203">
        <v>0</v>
      </c>
      <c r="Z63" s="203">
        <v>1.84</v>
      </c>
      <c r="AA63" s="203">
        <v>13.24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22.6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8.85</v>
      </c>
      <c r="D64" s="203">
        <v>1.87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14.48</v>
      </c>
      <c r="J64" s="203">
        <v>4.7300000000000004</v>
      </c>
      <c r="K64" s="203">
        <v>1.69</v>
      </c>
      <c r="L64" s="203">
        <v>47.47</v>
      </c>
      <c r="M64" s="203">
        <v>0</v>
      </c>
      <c r="N64" s="203">
        <v>0.99</v>
      </c>
      <c r="O64" s="203">
        <v>1.65</v>
      </c>
      <c r="P64" s="203">
        <v>2.2400000000000002</v>
      </c>
      <c r="Q64" s="203">
        <v>0.18</v>
      </c>
      <c r="R64" s="203">
        <v>0.35</v>
      </c>
      <c r="S64" s="203">
        <v>0.22</v>
      </c>
      <c r="T64" s="203">
        <v>0</v>
      </c>
      <c r="U64" s="203">
        <v>7.97</v>
      </c>
      <c r="V64" s="203">
        <v>0.17</v>
      </c>
      <c r="W64" s="203">
        <v>0.39</v>
      </c>
      <c r="X64" s="203">
        <v>0.82</v>
      </c>
      <c r="Y64" s="203">
        <v>0</v>
      </c>
      <c r="Z64" s="203">
        <v>1.84</v>
      </c>
      <c r="AA64" s="203">
        <v>13.24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22.6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8.85</v>
      </c>
      <c r="D65" s="203">
        <v>1.87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14.48</v>
      </c>
      <c r="J65" s="203">
        <v>4.7300000000000004</v>
      </c>
      <c r="K65" s="203">
        <v>1.69</v>
      </c>
      <c r="L65" s="203">
        <v>47.47</v>
      </c>
      <c r="M65" s="203">
        <v>0</v>
      </c>
      <c r="N65" s="203">
        <v>0.99</v>
      </c>
      <c r="O65" s="203">
        <v>1.65</v>
      </c>
      <c r="P65" s="203">
        <v>2.2000000000000002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7.97</v>
      </c>
      <c r="V65" s="203">
        <v>0.17</v>
      </c>
      <c r="W65" s="203">
        <v>0.39</v>
      </c>
      <c r="X65" s="203">
        <v>0.82</v>
      </c>
      <c r="Y65" s="203">
        <v>0</v>
      </c>
      <c r="Z65" s="203">
        <v>1.84</v>
      </c>
      <c r="AA65" s="203">
        <v>0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22.6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8.85</v>
      </c>
      <c r="D66" s="203">
        <v>1.87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14.48</v>
      </c>
      <c r="J66" s="203">
        <v>4.7300000000000004</v>
      </c>
      <c r="K66" s="203">
        <v>1.69</v>
      </c>
      <c r="L66" s="203">
        <v>47.47</v>
      </c>
      <c r="M66" s="203">
        <v>0</v>
      </c>
      <c r="N66" s="203">
        <v>0.99</v>
      </c>
      <c r="O66" s="203">
        <v>1.65</v>
      </c>
      <c r="P66" s="203">
        <v>2.2000000000000002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7.97</v>
      </c>
      <c r="V66" s="203">
        <v>0.17</v>
      </c>
      <c r="W66" s="203">
        <v>0.39</v>
      </c>
      <c r="X66" s="203">
        <v>0.82</v>
      </c>
      <c r="Y66" s="203">
        <v>0</v>
      </c>
      <c r="Z66" s="203">
        <v>1.84</v>
      </c>
      <c r="AA66" s="203">
        <v>0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22.6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14.48</v>
      </c>
      <c r="J67" s="203">
        <v>4.7300000000000004</v>
      </c>
      <c r="K67" s="203">
        <v>1.69</v>
      </c>
      <c r="L67" s="203">
        <v>47.47</v>
      </c>
      <c r="M67" s="203">
        <v>0</v>
      </c>
      <c r="N67" s="203">
        <v>0.99</v>
      </c>
      <c r="O67" s="203">
        <v>1.65</v>
      </c>
      <c r="P67" s="203">
        <v>2.2000000000000002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7.97</v>
      </c>
      <c r="V67" s="203">
        <v>0.17</v>
      </c>
      <c r="W67" s="203">
        <v>0.39</v>
      </c>
      <c r="X67" s="203">
        <v>0.82</v>
      </c>
      <c r="Y67" s="203">
        <v>0</v>
      </c>
      <c r="Z67" s="203">
        <v>1.84</v>
      </c>
      <c r="AA67" s="203">
        <v>0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22.6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14.48</v>
      </c>
      <c r="J68" s="203">
        <v>4.7300000000000004</v>
      </c>
      <c r="K68" s="203">
        <v>1.69</v>
      </c>
      <c r="L68" s="203">
        <v>2.13</v>
      </c>
      <c r="M68" s="203">
        <v>0</v>
      </c>
      <c r="N68" s="203">
        <v>0.99</v>
      </c>
      <c r="O68" s="203">
        <v>1.65</v>
      </c>
      <c r="P68" s="203">
        <v>2.2000000000000002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7.97</v>
      </c>
      <c r="V68" s="203">
        <v>0.17</v>
      </c>
      <c r="W68" s="203">
        <v>0.39</v>
      </c>
      <c r="X68" s="203">
        <v>0.82</v>
      </c>
      <c r="Y68" s="203">
        <v>0</v>
      </c>
      <c r="Z68" s="203">
        <v>1.84</v>
      </c>
      <c r="AA68" s="203">
        <v>0</v>
      </c>
      <c r="AB68" s="203">
        <v>0</v>
      </c>
      <c r="AC68" s="203">
        <v>-2.0299999999999998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22.6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13.64</v>
      </c>
      <c r="J69" s="203">
        <v>4.7300000000000004</v>
      </c>
      <c r="K69" s="203">
        <v>1.69</v>
      </c>
      <c r="L69" s="203">
        <v>2.13</v>
      </c>
      <c r="M69" s="203">
        <v>0</v>
      </c>
      <c r="N69" s="203">
        <v>0.99</v>
      </c>
      <c r="O69" s="203">
        <v>1.65</v>
      </c>
      <c r="P69" s="203">
        <v>2.2000000000000002</v>
      </c>
      <c r="Q69" s="203">
        <v>0.18</v>
      </c>
      <c r="R69" s="203">
        <v>0.35</v>
      </c>
      <c r="S69" s="203">
        <v>0.22</v>
      </c>
      <c r="T69" s="203">
        <v>0</v>
      </c>
      <c r="U69" s="203">
        <v>7.97</v>
      </c>
      <c r="V69" s="203">
        <v>0.12</v>
      </c>
      <c r="W69" s="203">
        <v>0.39</v>
      </c>
      <c r="X69" s="203">
        <v>0.82</v>
      </c>
      <c r="Y69" s="203">
        <v>0</v>
      </c>
      <c r="Z69" s="203">
        <v>1.84</v>
      </c>
      <c r="AA69" s="203">
        <v>0</v>
      </c>
      <c r="AB69" s="203">
        <v>0</v>
      </c>
      <c r="AC69" s="203">
        <v>12.03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2.6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0.55000000000000004</v>
      </c>
      <c r="H70" s="203">
        <v>0</v>
      </c>
      <c r="I70" s="203">
        <v>13.64</v>
      </c>
      <c r="J70" s="203">
        <v>4.7300000000000004</v>
      </c>
      <c r="K70" s="203">
        <v>1.69</v>
      </c>
      <c r="L70" s="203">
        <v>2.13</v>
      </c>
      <c r="M70" s="203">
        <v>0</v>
      </c>
      <c r="N70" s="203">
        <v>0.99</v>
      </c>
      <c r="O70" s="203">
        <v>1.65</v>
      </c>
      <c r="P70" s="203">
        <v>2.2000000000000002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7.97</v>
      </c>
      <c r="V70" s="203">
        <v>0.12</v>
      </c>
      <c r="W70" s="203">
        <v>0.39</v>
      </c>
      <c r="X70" s="203">
        <v>0.82</v>
      </c>
      <c r="Y70" s="203">
        <v>0</v>
      </c>
      <c r="Z70" s="203">
        <v>1.84</v>
      </c>
      <c r="AA70" s="203">
        <v>0</v>
      </c>
      <c r="AB70" s="203">
        <v>0</v>
      </c>
      <c r="AC70" s="203">
        <v>12.03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2.6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13.64</v>
      </c>
      <c r="J71" s="203">
        <v>4.7300000000000004</v>
      </c>
      <c r="K71" s="203">
        <v>1.69</v>
      </c>
      <c r="L71" s="203">
        <v>2.13</v>
      </c>
      <c r="M71" s="203">
        <v>0</v>
      </c>
      <c r="N71" s="203">
        <v>0.99</v>
      </c>
      <c r="O71" s="203">
        <v>1.65</v>
      </c>
      <c r="P71" s="203">
        <v>2.2000000000000002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7.97</v>
      </c>
      <c r="V71" s="203">
        <v>0.12</v>
      </c>
      <c r="W71" s="203">
        <v>0.39</v>
      </c>
      <c r="X71" s="203">
        <v>0.82</v>
      </c>
      <c r="Y71" s="203">
        <v>0</v>
      </c>
      <c r="Z71" s="203">
        <v>1.84</v>
      </c>
      <c r="AA71" s="203">
        <v>0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2.6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13.64</v>
      </c>
      <c r="J72" s="203">
        <v>4.7300000000000004</v>
      </c>
      <c r="K72" s="203">
        <v>1.69</v>
      </c>
      <c r="L72" s="203">
        <v>2.13</v>
      </c>
      <c r="M72" s="203">
        <v>0</v>
      </c>
      <c r="N72" s="203">
        <v>0.99</v>
      </c>
      <c r="O72" s="203">
        <v>1.65</v>
      </c>
      <c r="P72" s="203">
        <v>2.2000000000000002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7.97</v>
      </c>
      <c r="V72" s="203">
        <v>0.12</v>
      </c>
      <c r="W72" s="203">
        <v>0.39</v>
      </c>
      <c r="X72" s="203">
        <v>0.82</v>
      </c>
      <c r="Y72" s="203">
        <v>0</v>
      </c>
      <c r="Z72" s="203">
        <v>1.84</v>
      </c>
      <c r="AA72" s="203">
        <v>0</v>
      </c>
      <c r="AB72" s="203">
        <v>0</v>
      </c>
      <c r="AC72" s="203">
        <v>12.03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2.6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13.64</v>
      </c>
      <c r="J73" s="203">
        <v>4.7300000000000004</v>
      </c>
      <c r="K73" s="203">
        <v>1.69</v>
      </c>
      <c r="L73" s="203">
        <v>2.13</v>
      </c>
      <c r="M73" s="203">
        <v>0</v>
      </c>
      <c r="N73" s="203">
        <v>0.99</v>
      </c>
      <c r="O73" s="203">
        <v>1.65</v>
      </c>
      <c r="P73" s="203">
        <v>2.23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7.97</v>
      </c>
      <c r="V73" s="203">
        <v>0.12</v>
      </c>
      <c r="W73" s="203">
        <v>0.39</v>
      </c>
      <c r="X73" s="203">
        <v>0.82</v>
      </c>
      <c r="Y73" s="203">
        <v>0</v>
      </c>
      <c r="Z73" s="203">
        <v>1.84</v>
      </c>
      <c r="AA73" s="203">
        <v>0</v>
      </c>
      <c r="AB73" s="203">
        <v>0</v>
      </c>
      <c r="AC73" s="203">
        <v>12.03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2.6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13.64</v>
      </c>
      <c r="J74" s="203">
        <v>4.7300000000000004</v>
      </c>
      <c r="K74" s="203">
        <v>1.69</v>
      </c>
      <c r="L74" s="203">
        <v>2.13</v>
      </c>
      <c r="M74" s="203">
        <v>0</v>
      </c>
      <c r="N74" s="203">
        <v>0.99</v>
      </c>
      <c r="O74" s="203">
        <v>1.65</v>
      </c>
      <c r="P74" s="203">
        <v>2.23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7.97</v>
      </c>
      <c r="V74" s="203">
        <v>0.12</v>
      </c>
      <c r="W74" s="203">
        <v>0.39</v>
      </c>
      <c r="X74" s="203">
        <v>0.82</v>
      </c>
      <c r="Y74" s="203">
        <v>0</v>
      </c>
      <c r="Z74" s="203">
        <v>1.84</v>
      </c>
      <c r="AA74" s="203">
        <v>0</v>
      </c>
      <c r="AB74" s="203">
        <v>0</v>
      </c>
      <c r="AC74" s="203">
        <v>12.03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2.6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13.64</v>
      </c>
      <c r="J75" s="203">
        <v>4.7300000000000004</v>
      </c>
      <c r="K75" s="203">
        <v>1.69</v>
      </c>
      <c r="L75" s="203">
        <v>2.13</v>
      </c>
      <c r="M75" s="203">
        <v>0</v>
      </c>
      <c r="N75" s="203">
        <v>0.99</v>
      </c>
      <c r="O75" s="203">
        <v>1.65</v>
      </c>
      <c r="P75" s="203">
        <v>2.23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7.97</v>
      </c>
      <c r="V75" s="203">
        <v>0.12</v>
      </c>
      <c r="W75" s="203">
        <v>0.39</v>
      </c>
      <c r="X75" s="203">
        <v>0.82</v>
      </c>
      <c r="Y75" s="203">
        <v>0</v>
      </c>
      <c r="Z75" s="203">
        <v>1.84</v>
      </c>
      <c r="AA75" s="203">
        <v>0</v>
      </c>
      <c r="AB75" s="203">
        <v>0</v>
      </c>
      <c r="AC75" s="203">
        <v>12.03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4.5199999999999996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13.64</v>
      </c>
      <c r="J76" s="203">
        <v>4.7300000000000004</v>
      </c>
      <c r="K76" s="203">
        <v>1.69</v>
      </c>
      <c r="L76" s="203">
        <v>2.13</v>
      </c>
      <c r="M76" s="203">
        <v>0</v>
      </c>
      <c r="N76" s="203">
        <v>0.99</v>
      </c>
      <c r="O76" s="203">
        <v>1.65</v>
      </c>
      <c r="P76" s="203">
        <v>2.23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7.97</v>
      </c>
      <c r="V76" s="203">
        <v>0.12</v>
      </c>
      <c r="W76" s="203">
        <v>0.39</v>
      </c>
      <c r="X76" s="203">
        <v>0.82</v>
      </c>
      <c r="Y76" s="203">
        <v>0</v>
      </c>
      <c r="Z76" s="203">
        <v>1.84</v>
      </c>
      <c r="AA76" s="203">
        <v>0</v>
      </c>
      <c r="AB76" s="203">
        <v>0</v>
      </c>
      <c r="AC76" s="203">
        <v>12.03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4.5199999999999996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13.64</v>
      </c>
      <c r="J77" s="203">
        <v>4.7300000000000004</v>
      </c>
      <c r="K77" s="203">
        <v>1.69</v>
      </c>
      <c r="L77" s="203">
        <v>2.13</v>
      </c>
      <c r="M77" s="203">
        <v>0</v>
      </c>
      <c r="N77" s="203">
        <v>0.99</v>
      </c>
      <c r="O77" s="203">
        <v>1.65</v>
      </c>
      <c r="P77" s="203">
        <v>2.23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7.97</v>
      </c>
      <c r="V77" s="203">
        <v>0.12</v>
      </c>
      <c r="W77" s="203">
        <v>0.39</v>
      </c>
      <c r="X77" s="203">
        <v>0.82</v>
      </c>
      <c r="Y77" s="203">
        <v>0</v>
      </c>
      <c r="Z77" s="203">
        <v>1.84</v>
      </c>
      <c r="AA77" s="203">
        <v>0</v>
      </c>
      <c r="AB77" s="203">
        <v>0</v>
      </c>
      <c r="AC77" s="203">
        <v>-2.0299999999999998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4.5199999999999996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13.64</v>
      </c>
      <c r="J78" s="203">
        <v>4.7300000000000004</v>
      </c>
      <c r="K78" s="203">
        <v>1.69</v>
      </c>
      <c r="L78" s="203">
        <v>2.13</v>
      </c>
      <c r="M78" s="203">
        <v>0</v>
      </c>
      <c r="N78" s="203">
        <v>0.99</v>
      </c>
      <c r="O78" s="203">
        <v>1.65</v>
      </c>
      <c r="P78" s="203">
        <v>2.23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7.97</v>
      </c>
      <c r="V78" s="203">
        <v>0.12</v>
      </c>
      <c r="W78" s="203">
        <v>0.39</v>
      </c>
      <c r="X78" s="203">
        <v>0.82</v>
      </c>
      <c r="Y78" s="203">
        <v>0</v>
      </c>
      <c r="Z78" s="203">
        <v>1.84</v>
      </c>
      <c r="AA78" s="203">
        <v>0</v>
      </c>
      <c r="AB78" s="203">
        <v>0</v>
      </c>
      <c r="AC78" s="203">
        <v>-1.42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0.53</v>
      </c>
      <c r="E79" s="203">
        <v>0</v>
      </c>
      <c r="F79" s="203">
        <v>0</v>
      </c>
      <c r="G79" s="203">
        <v>0</v>
      </c>
      <c r="H79" s="203">
        <v>0</v>
      </c>
      <c r="I79" s="203">
        <v>13.64</v>
      </c>
      <c r="J79" s="203">
        <v>4.7300000000000004</v>
      </c>
      <c r="K79" s="203">
        <v>1.69</v>
      </c>
      <c r="L79" s="203">
        <v>2.13</v>
      </c>
      <c r="M79" s="203">
        <v>0</v>
      </c>
      <c r="N79" s="203">
        <v>0.99</v>
      </c>
      <c r="O79" s="203">
        <v>1.65</v>
      </c>
      <c r="P79" s="203">
        <v>2.23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7.97</v>
      </c>
      <c r="V79" s="203">
        <v>0.12</v>
      </c>
      <c r="W79" s="203">
        <v>0.39</v>
      </c>
      <c r="X79" s="203">
        <v>0.82</v>
      </c>
      <c r="Y79" s="203">
        <v>0</v>
      </c>
      <c r="Z79" s="203">
        <v>1.84</v>
      </c>
      <c r="AA79" s="203">
        <v>0</v>
      </c>
      <c r="AB79" s="203">
        <v>0</v>
      </c>
      <c r="AC79" s="203">
        <v>-1.42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4.66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0.53</v>
      </c>
      <c r="E80" s="203">
        <v>0</v>
      </c>
      <c r="F80" s="203">
        <v>0</v>
      </c>
      <c r="G80" s="203">
        <v>0</v>
      </c>
      <c r="H80" s="203">
        <v>0</v>
      </c>
      <c r="I80" s="203">
        <v>13.64</v>
      </c>
      <c r="J80" s="203">
        <v>4.7300000000000004</v>
      </c>
      <c r="K80" s="203">
        <v>1.69</v>
      </c>
      <c r="L80" s="203">
        <v>2.13</v>
      </c>
      <c r="M80" s="203">
        <v>0</v>
      </c>
      <c r="N80" s="203">
        <v>0.99</v>
      </c>
      <c r="O80" s="203">
        <v>1.65</v>
      </c>
      <c r="P80" s="203">
        <v>2.23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7.97</v>
      </c>
      <c r="V80" s="203">
        <v>0.12</v>
      </c>
      <c r="W80" s="203">
        <v>0.39</v>
      </c>
      <c r="X80" s="203">
        <v>0.82</v>
      </c>
      <c r="Y80" s="203">
        <v>0</v>
      </c>
      <c r="Z80" s="203">
        <v>1.84</v>
      </c>
      <c r="AA80" s="203">
        <v>0</v>
      </c>
      <c r="AB80" s="203">
        <v>0</v>
      </c>
      <c r="AC80" s="203">
        <v>-1.42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0.53</v>
      </c>
      <c r="E81" s="203">
        <v>0</v>
      </c>
      <c r="F81" s="203">
        <v>0</v>
      </c>
      <c r="G81" s="203">
        <v>0</v>
      </c>
      <c r="H81" s="203">
        <v>0</v>
      </c>
      <c r="I81" s="203">
        <v>13.64</v>
      </c>
      <c r="J81" s="203">
        <v>4.7300000000000004</v>
      </c>
      <c r="K81" s="203">
        <v>1.69</v>
      </c>
      <c r="L81" s="203">
        <v>2.13</v>
      </c>
      <c r="M81" s="203">
        <v>0</v>
      </c>
      <c r="N81" s="203">
        <v>0.99</v>
      </c>
      <c r="O81" s="203">
        <v>1.65</v>
      </c>
      <c r="P81" s="203">
        <v>2.23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7.97</v>
      </c>
      <c r="V81" s="203">
        <v>0.06</v>
      </c>
      <c r="W81" s="203">
        <v>0.39</v>
      </c>
      <c r="X81" s="203">
        <v>0.82</v>
      </c>
      <c r="Y81" s="203">
        <v>0</v>
      </c>
      <c r="Z81" s="203">
        <v>1.84</v>
      </c>
      <c r="AA81" s="203">
        <v>0</v>
      </c>
      <c r="AB81" s="203">
        <v>0</v>
      </c>
      <c r="AC81" s="203">
        <v>12.1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0.53</v>
      </c>
      <c r="E82" s="203">
        <v>0</v>
      </c>
      <c r="F82" s="203">
        <v>0</v>
      </c>
      <c r="G82" s="203">
        <v>0</v>
      </c>
      <c r="H82" s="203">
        <v>0</v>
      </c>
      <c r="I82" s="203">
        <v>13.64</v>
      </c>
      <c r="J82" s="203">
        <v>4.7300000000000004</v>
      </c>
      <c r="K82" s="203">
        <v>1.69</v>
      </c>
      <c r="L82" s="203">
        <v>2.13</v>
      </c>
      <c r="M82" s="203">
        <v>0</v>
      </c>
      <c r="N82" s="203">
        <v>0.99</v>
      </c>
      <c r="O82" s="203">
        <v>1.65</v>
      </c>
      <c r="P82" s="203">
        <v>2.23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7.97</v>
      </c>
      <c r="V82" s="203">
        <v>0.06</v>
      </c>
      <c r="W82" s="203">
        <v>0.39</v>
      </c>
      <c r="X82" s="203">
        <v>0.82</v>
      </c>
      <c r="Y82" s="203">
        <v>0</v>
      </c>
      <c r="Z82" s="203">
        <v>1.84</v>
      </c>
      <c r="AA82" s="203">
        <v>0</v>
      </c>
      <c r="AB82" s="203">
        <v>0</v>
      </c>
      <c r="AC82" s="203">
        <v>12.1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0.53</v>
      </c>
      <c r="E83" s="203">
        <v>0</v>
      </c>
      <c r="F83" s="203">
        <v>0</v>
      </c>
      <c r="G83" s="203">
        <v>0</v>
      </c>
      <c r="H83" s="203">
        <v>0</v>
      </c>
      <c r="I83" s="203">
        <v>13.64</v>
      </c>
      <c r="J83" s="203">
        <v>4.7300000000000004</v>
      </c>
      <c r="K83" s="203">
        <v>1.69</v>
      </c>
      <c r="L83" s="203">
        <v>2.13</v>
      </c>
      <c r="M83" s="203">
        <v>0</v>
      </c>
      <c r="N83" s="203">
        <v>0.99</v>
      </c>
      <c r="O83" s="203">
        <v>1.65</v>
      </c>
      <c r="P83" s="203">
        <v>2.23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7.97</v>
      </c>
      <c r="V83" s="203">
        <v>0.56000000000000005</v>
      </c>
      <c r="W83" s="203">
        <v>0.39</v>
      </c>
      <c r="X83" s="203">
        <v>0.82</v>
      </c>
      <c r="Y83" s="203">
        <v>0</v>
      </c>
      <c r="Z83" s="203">
        <v>1.84</v>
      </c>
      <c r="AA83" s="203">
        <v>0</v>
      </c>
      <c r="AB83" s="203">
        <v>0</v>
      </c>
      <c r="AC83" s="203">
        <v>12.1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2.6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0.53</v>
      </c>
      <c r="E84" s="203">
        <v>0</v>
      </c>
      <c r="F84" s="203">
        <v>0</v>
      </c>
      <c r="G84" s="203">
        <v>0</v>
      </c>
      <c r="H84" s="203">
        <v>0</v>
      </c>
      <c r="I84" s="203">
        <v>13.64</v>
      </c>
      <c r="J84" s="203">
        <v>4.7300000000000004</v>
      </c>
      <c r="K84" s="203">
        <v>1.69</v>
      </c>
      <c r="L84" s="203">
        <v>2.13</v>
      </c>
      <c r="M84" s="203">
        <v>0</v>
      </c>
      <c r="N84" s="203">
        <v>0.99</v>
      </c>
      <c r="O84" s="203">
        <v>1.65</v>
      </c>
      <c r="P84" s="203">
        <v>2.23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7.97</v>
      </c>
      <c r="V84" s="203">
        <v>0.91</v>
      </c>
      <c r="W84" s="203">
        <v>0.39</v>
      </c>
      <c r="X84" s="203">
        <v>0.82</v>
      </c>
      <c r="Y84" s="203">
        <v>0</v>
      </c>
      <c r="Z84" s="203">
        <v>1.84</v>
      </c>
      <c r="AA84" s="203">
        <v>0</v>
      </c>
      <c r="AB84" s="203">
        <v>0</v>
      </c>
      <c r="AC84" s="203">
        <v>12.1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2.6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0.53</v>
      </c>
      <c r="E85" s="203">
        <v>0</v>
      </c>
      <c r="F85" s="203">
        <v>0</v>
      </c>
      <c r="G85" s="203">
        <v>0</v>
      </c>
      <c r="H85" s="203">
        <v>0</v>
      </c>
      <c r="I85" s="203">
        <v>13.08</v>
      </c>
      <c r="J85" s="203">
        <v>5.29</v>
      </c>
      <c r="K85" s="203">
        <v>1.69</v>
      </c>
      <c r="L85" s="203">
        <v>2.13</v>
      </c>
      <c r="M85" s="203">
        <v>0</v>
      </c>
      <c r="N85" s="203">
        <v>0.99</v>
      </c>
      <c r="O85" s="203">
        <v>1.65</v>
      </c>
      <c r="P85" s="203">
        <v>2.23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7.97</v>
      </c>
      <c r="V85" s="203">
        <v>1.27</v>
      </c>
      <c r="W85" s="203">
        <v>0.39</v>
      </c>
      <c r="X85" s="203">
        <v>0.82</v>
      </c>
      <c r="Y85" s="203">
        <v>0</v>
      </c>
      <c r="Z85" s="203">
        <v>1.84</v>
      </c>
      <c r="AA85" s="203">
        <v>0</v>
      </c>
      <c r="AB85" s="203">
        <v>0</v>
      </c>
      <c r="AC85" s="203">
        <v>12.1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2.6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0.53</v>
      </c>
      <c r="E86" s="203">
        <v>0</v>
      </c>
      <c r="F86" s="203">
        <v>0</v>
      </c>
      <c r="G86" s="203">
        <v>0</v>
      </c>
      <c r="H86" s="203">
        <v>0</v>
      </c>
      <c r="I86" s="203">
        <v>13.08</v>
      </c>
      <c r="J86" s="203">
        <v>5.29</v>
      </c>
      <c r="K86" s="203">
        <v>1.69</v>
      </c>
      <c r="L86" s="203">
        <v>2.13</v>
      </c>
      <c r="M86" s="203">
        <v>0</v>
      </c>
      <c r="N86" s="203">
        <v>0.99</v>
      </c>
      <c r="O86" s="203">
        <v>1.65</v>
      </c>
      <c r="P86" s="203">
        <v>2.23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7.97</v>
      </c>
      <c r="V86" s="203">
        <v>1.71</v>
      </c>
      <c r="W86" s="203">
        <v>0.39</v>
      </c>
      <c r="X86" s="203">
        <v>0.82</v>
      </c>
      <c r="Y86" s="203">
        <v>0</v>
      </c>
      <c r="Z86" s="203">
        <v>1.84</v>
      </c>
      <c r="AA86" s="203">
        <v>0</v>
      </c>
      <c r="AB86" s="203">
        <v>0</v>
      </c>
      <c r="AC86" s="203">
        <v>12.1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2.6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0.53</v>
      </c>
      <c r="E87" s="203">
        <v>0</v>
      </c>
      <c r="F87" s="203">
        <v>0</v>
      </c>
      <c r="G87" s="203">
        <v>0</v>
      </c>
      <c r="H87" s="203">
        <v>0</v>
      </c>
      <c r="I87" s="203">
        <v>12.81</v>
      </c>
      <c r="J87" s="203">
        <v>5.57</v>
      </c>
      <c r="K87" s="203">
        <v>1.69</v>
      </c>
      <c r="L87" s="203">
        <v>2.13</v>
      </c>
      <c r="M87" s="203">
        <v>0</v>
      </c>
      <c r="N87" s="203">
        <v>0.99</v>
      </c>
      <c r="O87" s="203">
        <v>1.65</v>
      </c>
      <c r="P87" s="203">
        <v>2.23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7.97</v>
      </c>
      <c r="V87" s="203">
        <v>1.71</v>
      </c>
      <c r="W87" s="203">
        <v>0.39</v>
      </c>
      <c r="X87" s="203">
        <v>0.82</v>
      </c>
      <c r="Y87" s="203">
        <v>0</v>
      </c>
      <c r="Z87" s="203">
        <v>1.84</v>
      </c>
      <c r="AA87" s="203">
        <v>0</v>
      </c>
      <c r="AB87" s="203">
        <v>0</v>
      </c>
      <c r="AC87" s="203">
        <v>12.1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2.6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0.53</v>
      </c>
      <c r="E88" s="203">
        <v>0</v>
      </c>
      <c r="F88" s="203">
        <v>0</v>
      </c>
      <c r="G88" s="203">
        <v>0</v>
      </c>
      <c r="H88" s="203">
        <v>0</v>
      </c>
      <c r="I88" s="203">
        <v>12.81</v>
      </c>
      <c r="J88" s="203">
        <v>5.57</v>
      </c>
      <c r="K88" s="203">
        <v>1.69</v>
      </c>
      <c r="L88" s="203">
        <v>2.13</v>
      </c>
      <c r="M88" s="203">
        <v>0</v>
      </c>
      <c r="N88" s="203">
        <v>0.99</v>
      </c>
      <c r="O88" s="203">
        <v>1.65</v>
      </c>
      <c r="P88" s="203">
        <v>2.23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7.97</v>
      </c>
      <c r="V88" s="203">
        <v>1.71</v>
      </c>
      <c r="W88" s="203">
        <v>0.39</v>
      </c>
      <c r="X88" s="203">
        <v>0.82</v>
      </c>
      <c r="Y88" s="203">
        <v>0</v>
      </c>
      <c r="Z88" s="203">
        <v>1.84</v>
      </c>
      <c r="AA88" s="203">
        <v>0</v>
      </c>
      <c r="AB88" s="203">
        <v>0</v>
      </c>
      <c r="AC88" s="203">
        <v>12.1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2.6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0.53</v>
      </c>
      <c r="E89" s="203">
        <v>0</v>
      </c>
      <c r="F89" s="203">
        <v>0</v>
      </c>
      <c r="G89" s="203">
        <v>0</v>
      </c>
      <c r="H89" s="203">
        <v>0</v>
      </c>
      <c r="I89" s="203">
        <v>12.81</v>
      </c>
      <c r="J89" s="203">
        <v>5.57</v>
      </c>
      <c r="K89" s="203">
        <v>1.69</v>
      </c>
      <c r="L89" s="203">
        <v>2.13</v>
      </c>
      <c r="M89" s="203">
        <v>0</v>
      </c>
      <c r="N89" s="203">
        <v>0.99</v>
      </c>
      <c r="O89" s="203">
        <v>1.65</v>
      </c>
      <c r="P89" s="203">
        <v>2.23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7.97</v>
      </c>
      <c r="V89" s="203">
        <v>1.71</v>
      </c>
      <c r="W89" s="203">
        <v>0.39</v>
      </c>
      <c r="X89" s="203">
        <v>0.82</v>
      </c>
      <c r="Y89" s="203">
        <v>0</v>
      </c>
      <c r="Z89" s="203">
        <v>1.84</v>
      </c>
      <c r="AA89" s="203">
        <v>0</v>
      </c>
      <c r="AB89" s="203">
        <v>0</v>
      </c>
      <c r="AC89" s="203">
        <v>12.1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2.6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0.53</v>
      </c>
      <c r="E90" s="203">
        <v>0</v>
      </c>
      <c r="F90" s="203">
        <v>0</v>
      </c>
      <c r="G90" s="203">
        <v>0</v>
      </c>
      <c r="H90" s="203">
        <v>0</v>
      </c>
      <c r="I90" s="203">
        <v>12.81</v>
      </c>
      <c r="J90" s="203">
        <v>5.57</v>
      </c>
      <c r="K90" s="203">
        <v>1.69</v>
      </c>
      <c r="L90" s="203">
        <v>2.13</v>
      </c>
      <c r="M90" s="203">
        <v>0</v>
      </c>
      <c r="N90" s="203">
        <v>0.99</v>
      </c>
      <c r="O90" s="203">
        <v>1.65</v>
      </c>
      <c r="P90" s="203">
        <v>2.23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7.97</v>
      </c>
      <c r="V90" s="203">
        <v>1.71</v>
      </c>
      <c r="W90" s="203">
        <v>0.39</v>
      </c>
      <c r="X90" s="203">
        <v>0.82</v>
      </c>
      <c r="Y90" s="203">
        <v>0</v>
      </c>
      <c r="Z90" s="203">
        <v>1.84</v>
      </c>
      <c r="AA90" s="203">
        <v>0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2.6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0.53</v>
      </c>
      <c r="E91" s="203">
        <v>0</v>
      </c>
      <c r="F91" s="203">
        <v>0</v>
      </c>
      <c r="G91" s="203">
        <v>0</v>
      </c>
      <c r="H91" s="203">
        <v>0</v>
      </c>
      <c r="I91" s="203">
        <v>12.81</v>
      </c>
      <c r="J91" s="203">
        <v>5.57</v>
      </c>
      <c r="K91" s="203">
        <v>1.69</v>
      </c>
      <c r="L91" s="203">
        <v>2.13</v>
      </c>
      <c r="M91" s="203">
        <v>0</v>
      </c>
      <c r="N91" s="203">
        <v>0.99</v>
      </c>
      <c r="O91" s="203">
        <v>1.65</v>
      </c>
      <c r="P91" s="203">
        <v>2.25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7.97</v>
      </c>
      <c r="V91" s="203">
        <v>1.71</v>
      </c>
      <c r="W91" s="203">
        <v>0.39</v>
      </c>
      <c r="X91" s="203">
        <v>0.82</v>
      </c>
      <c r="Y91" s="203">
        <v>0</v>
      </c>
      <c r="Z91" s="203">
        <v>1.84</v>
      </c>
      <c r="AA91" s="203">
        <v>0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22.6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0.53</v>
      </c>
      <c r="E92" s="203">
        <v>0</v>
      </c>
      <c r="F92" s="203">
        <v>0</v>
      </c>
      <c r="G92" s="203">
        <v>0</v>
      </c>
      <c r="H92" s="203">
        <v>0</v>
      </c>
      <c r="I92" s="203">
        <v>12.81</v>
      </c>
      <c r="J92" s="203">
        <v>5.57</v>
      </c>
      <c r="K92" s="203">
        <v>1.69</v>
      </c>
      <c r="L92" s="203">
        <v>2.13</v>
      </c>
      <c r="M92" s="203">
        <v>0</v>
      </c>
      <c r="N92" s="203">
        <v>0.99</v>
      </c>
      <c r="O92" s="203">
        <v>1.65</v>
      </c>
      <c r="P92" s="203">
        <v>2.25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7.97</v>
      </c>
      <c r="V92" s="203">
        <v>1.71</v>
      </c>
      <c r="W92" s="203">
        <v>0.39</v>
      </c>
      <c r="X92" s="203">
        <v>0.82</v>
      </c>
      <c r="Y92" s="203">
        <v>0</v>
      </c>
      <c r="Z92" s="203">
        <v>1.84</v>
      </c>
      <c r="AA92" s="203">
        <v>0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22.6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0.53</v>
      </c>
      <c r="E93" s="203">
        <v>0</v>
      </c>
      <c r="F93" s="203">
        <v>0</v>
      </c>
      <c r="G93" s="203">
        <v>0</v>
      </c>
      <c r="H93" s="203">
        <v>0</v>
      </c>
      <c r="I93" s="203">
        <v>12.81</v>
      </c>
      <c r="J93" s="203">
        <v>5.57</v>
      </c>
      <c r="K93" s="203">
        <v>1.69</v>
      </c>
      <c r="L93" s="203">
        <v>2.13</v>
      </c>
      <c r="M93" s="203">
        <v>0</v>
      </c>
      <c r="N93" s="203">
        <v>0.99</v>
      </c>
      <c r="O93" s="203">
        <v>1.65</v>
      </c>
      <c r="P93" s="203">
        <v>2.25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7.97</v>
      </c>
      <c r="V93" s="203">
        <v>1.71</v>
      </c>
      <c r="W93" s="203">
        <v>0.39</v>
      </c>
      <c r="X93" s="203">
        <v>3.82</v>
      </c>
      <c r="Y93" s="203">
        <v>0</v>
      </c>
      <c r="Z93" s="203">
        <v>1.84</v>
      </c>
      <c r="AA93" s="203">
        <v>0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22.6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0.53</v>
      </c>
      <c r="E94" s="203">
        <v>0</v>
      </c>
      <c r="F94" s="203">
        <v>0</v>
      </c>
      <c r="G94" s="203">
        <v>0</v>
      </c>
      <c r="H94" s="203">
        <v>0</v>
      </c>
      <c r="I94" s="203">
        <v>12.81</v>
      </c>
      <c r="J94" s="203">
        <v>5.57</v>
      </c>
      <c r="K94" s="203">
        <v>1.69</v>
      </c>
      <c r="L94" s="203">
        <v>2.13</v>
      </c>
      <c r="M94" s="203">
        <v>0</v>
      </c>
      <c r="N94" s="203">
        <v>0.99</v>
      </c>
      <c r="O94" s="203">
        <v>1.65</v>
      </c>
      <c r="P94" s="203">
        <v>2.25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7.97</v>
      </c>
      <c r="V94" s="203">
        <v>1.71</v>
      </c>
      <c r="W94" s="203">
        <v>0.39</v>
      </c>
      <c r="X94" s="203">
        <v>5.15</v>
      </c>
      <c r="Y94" s="203">
        <v>0</v>
      </c>
      <c r="Z94" s="203">
        <v>1.84</v>
      </c>
      <c r="AA94" s="203">
        <v>0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22.6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0.53</v>
      </c>
      <c r="E95" s="203">
        <v>0</v>
      </c>
      <c r="F95" s="203">
        <v>0</v>
      </c>
      <c r="G95" s="203">
        <v>0</v>
      </c>
      <c r="H95" s="203">
        <v>0</v>
      </c>
      <c r="I95" s="203">
        <v>12.81</v>
      </c>
      <c r="J95" s="203">
        <v>5.57</v>
      </c>
      <c r="K95" s="203">
        <v>1.69</v>
      </c>
      <c r="L95" s="203">
        <v>2.13</v>
      </c>
      <c r="M95" s="203">
        <v>0</v>
      </c>
      <c r="N95" s="203">
        <v>0.99</v>
      </c>
      <c r="O95" s="203">
        <v>1.65</v>
      </c>
      <c r="P95" s="203">
        <v>2.25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7.97</v>
      </c>
      <c r="V95" s="203">
        <v>0.12</v>
      </c>
      <c r="W95" s="203">
        <v>0.39</v>
      </c>
      <c r="X95" s="203">
        <v>0.96</v>
      </c>
      <c r="Y95" s="203">
        <v>0</v>
      </c>
      <c r="Z95" s="203">
        <v>1.84</v>
      </c>
      <c r="AA95" s="203">
        <v>0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22.6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0.53</v>
      </c>
      <c r="E96" s="203">
        <v>0</v>
      </c>
      <c r="F96" s="203">
        <v>0</v>
      </c>
      <c r="G96" s="203">
        <v>0</v>
      </c>
      <c r="H96" s="203">
        <v>0</v>
      </c>
      <c r="I96" s="203">
        <v>12.81</v>
      </c>
      <c r="J96" s="203">
        <v>5.57</v>
      </c>
      <c r="K96" s="203">
        <v>1.69</v>
      </c>
      <c r="L96" s="203">
        <v>2.13</v>
      </c>
      <c r="M96" s="203">
        <v>0</v>
      </c>
      <c r="N96" s="203">
        <v>0.99</v>
      </c>
      <c r="O96" s="203">
        <v>1.65</v>
      </c>
      <c r="P96" s="203">
        <v>2.25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7.97</v>
      </c>
      <c r="V96" s="203">
        <v>0.12</v>
      </c>
      <c r="W96" s="203">
        <v>0.39</v>
      </c>
      <c r="X96" s="203">
        <v>1</v>
      </c>
      <c r="Y96" s="203">
        <v>0</v>
      </c>
      <c r="Z96" s="203">
        <v>1.84</v>
      </c>
      <c r="AA96" s="203">
        <v>0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22.6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0.53</v>
      </c>
      <c r="E97" s="203">
        <v>0</v>
      </c>
      <c r="F97" s="203">
        <v>0</v>
      </c>
      <c r="G97" s="203">
        <v>0</v>
      </c>
      <c r="H97" s="203">
        <v>0</v>
      </c>
      <c r="I97" s="203">
        <v>12.81</v>
      </c>
      <c r="J97" s="203">
        <v>5.57</v>
      </c>
      <c r="K97" s="203">
        <v>1.69</v>
      </c>
      <c r="L97" s="203">
        <v>2.13</v>
      </c>
      <c r="M97" s="203">
        <v>0</v>
      </c>
      <c r="N97" s="203">
        <v>0.99</v>
      </c>
      <c r="O97" s="203">
        <v>1.65</v>
      </c>
      <c r="P97" s="203">
        <v>2.25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7.97</v>
      </c>
      <c r="V97" s="203">
        <v>0.12</v>
      </c>
      <c r="W97" s="203">
        <v>0.39</v>
      </c>
      <c r="X97" s="203">
        <v>1</v>
      </c>
      <c r="Y97" s="203">
        <v>0</v>
      </c>
      <c r="Z97" s="203">
        <v>1.84</v>
      </c>
      <c r="AA97" s="203">
        <v>0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22.6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0.53</v>
      </c>
      <c r="E98" s="203">
        <v>0</v>
      </c>
      <c r="F98" s="203">
        <v>0</v>
      </c>
      <c r="G98" s="203">
        <v>0</v>
      </c>
      <c r="H98" s="203">
        <v>0</v>
      </c>
      <c r="I98" s="203">
        <v>12.81</v>
      </c>
      <c r="J98" s="203">
        <v>5.57</v>
      </c>
      <c r="K98" s="203">
        <v>1.69</v>
      </c>
      <c r="L98" s="203">
        <v>2.13</v>
      </c>
      <c r="M98" s="203">
        <v>0</v>
      </c>
      <c r="N98" s="203">
        <v>0.99</v>
      </c>
      <c r="O98" s="203">
        <v>1.65</v>
      </c>
      <c r="P98" s="203">
        <v>2.25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7.97</v>
      </c>
      <c r="V98" s="203">
        <v>0.12</v>
      </c>
      <c r="W98" s="203">
        <v>0.39</v>
      </c>
      <c r="X98" s="203">
        <v>1.05</v>
      </c>
      <c r="Y98" s="203">
        <v>0</v>
      </c>
      <c r="Z98" s="203">
        <v>1.84</v>
      </c>
      <c r="AA98" s="203">
        <v>0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22.6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0.15440000000000006</v>
      </c>
      <c r="D99">
        <f t="shared" si="0"/>
        <v>2.1350000000000004E-2</v>
      </c>
      <c r="E99">
        <f t="shared" si="0"/>
        <v>0</v>
      </c>
      <c r="F99">
        <f t="shared" si="0"/>
        <v>0.2264599999999998</v>
      </c>
      <c r="G99">
        <f t="shared" si="0"/>
        <v>6.9482499999999892E-2</v>
      </c>
      <c r="H99">
        <f t="shared" si="0"/>
        <v>0</v>
      </c>
      <c r="I99">
        <f t="shared" si="0"/>
        <v>0.33189000000000007</v>
      </c>
      <c r="J99">
        <f t="shared" si="0"/>
        <v>0.1228550000000001</v>
      </c>
      <c r="K99">
        <f t="shared" si="0"/>
        <v>0.32903500000000019</v>
      </c>
      <c r="L99">
        <f t="shared" si="0"/>
        <v>0.59962250000000061</v>
      </c>
      <c r="M99">
        <f t="shared" si="0"/>
        <v>0</v>
      </c>
      <c r="N99">
        <f t="shared" si="0"/>
        <v>2.0974999999999983E-2</v>
      </c>
      <c r="O99">
        <f t="shared" si="0"/>
        <v>3.9600000000000073E-2</v>
      </c>
      <c r="P99">
        <f t="shared" si="0"/>
        <v>6.2509999999999982E-2</v>
      </c>
      <c r="Q99">
        <f t="shared" si="0"/>
        <v>2.2772500000000057E-2</v>
      </c>
      <c r="R99">
        <f t="shared" si="0"/>
        <v>3.9269999999999944E-2</v>
      </c>
      <c r="S99">
        <f t="shared" si="0"/>
        <v>2.4467499999999972E-2</v>
      </c>
      <c r="T99">
        <f t="shared" si="0"/>
        <v>0</v>
      </c>
      <c r="U99">
        <f t="shared" si="0"/>
        <v>0.19128000000000042</v>
      </c>
      <c r="V99">
        <f t="shared" si="0"/>
        <v>7.8475000000000003E-3</v>
      </c>
      <c r="W99">
        <f t="shared" si="0"/>
        <v>1.214500000000001E-2</v>
      </c>
      <c r="X99">
        <f t="shared" si="0"/>
        <v>2.1694999999999982E-2</v>
      </c>
      <c r="Y99">
        <f t="shared" si="0"/>
        <v>0</v>
      </c>
      <c r="Z99">
        <f t="shared" si="0"/>
        <v>4.4160000000000067E-2</v>
      </c>
      <c r="AA99">
        <f t="shared" si="0"/>
        <v>0.19989499999999996</v>
      </c>
      <c r="AB99">
        <f t="shared" si="0"/>
        <v>0</v>
      </c>
      <c r="AC99">
        <f t="shared" si="0"/>
        <v>0.24931499999999995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0.39075499999999935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0.2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0.2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0.2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0.15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-3.59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0.15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0.15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0.15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-5.9750000000000005E-4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1.36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1.36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1.36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1.36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1.36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1.36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1.36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1.36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1.36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1.36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1.36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1.36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1.36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1.36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1.36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1.36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1.36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1.36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1.36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1.36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1.36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1.36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1.36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1.36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1.36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1.36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1.36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1.36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1.36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1.36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1.36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1.36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1.36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1.36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1.36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1.36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1.36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1.36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1.36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1.36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1.36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2.75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1.36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2.75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1.36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2.75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1.36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1.36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1.36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1.36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1.36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1.36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1.36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2.79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1.36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2.79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1.36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1.36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1.36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1.36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1.36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1.36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1.36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1.36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1.36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1.36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1.36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1.36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1.36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1.36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2.79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1.36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1.36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1.36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1.36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1.36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1.36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1.36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2.13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2.13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2.79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2.13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2.83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1.92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2.83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2.19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2.83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1.92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1.92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1.92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1.36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1.36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1.36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1.36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1.36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1.36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1.36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1.36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1.36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1.36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1.36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1.36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1.36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1.36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1.36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1.36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5.1695000000000088E-2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3.3985000000000008E-2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13.08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12.78</v>
      </c>
      <c r="J3" s="203">
        <v>4.57</v>
      </c>
      <c r="K3" s="203">
        <v>0.1</v>
      </c>
      <c r="L3" s="203">
        <v>15.08</v>
      </c>
      <c r="M3" s="203">
        <v>0.92</v>
      </c>
      <c r="N3" s="203">
        <v>0.56999999999999995</v>
      </c>
      <c r="O3" s="203">
        <v>0</v>
      </c>
      <c r="P3" s="203">
        <v>1.38</v>
      </c>
      <c r="Q3" s="203">
        <v>0.22</v>
      </c>
      <c r="R3" s="203">
        <v>0.43</v>
      </c>
      <c r="S3" s="203">
        <v>0.26</v>
      </c>
      <c r="T3" s="203">
        <v>0</v>
      </c>
      <c r="U3" s="203">
        <v>1.75</v>
      </c>
      <c r="V3" s="203">
        <v>0.21</v>
      </c>
      <c r="W3" s="203">
        <v>0.47</v>
      </c>
      <c r="X3" s="203">
        <v>0.99</v>
      </c>
      <c r="Y3" s="203">
        <v>0</v>
      </c>
      <c r="Z3" s="203">
        <v>2.0299999999999998</v>
      </c>
      <c r="AA3" s="203">
        <v>0.9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13.08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12.78</v>
      </c>
      <c r="J4" s="203">
        <v>4.57</v>
      </c>
      <c r="K4" s="203">
        <v>0.1</v>
      </c>
      <c r="L4" s="203">
        <v>15.08</v>
      </c>
      <c r="M4" s="203">
        <v>0.92</v>
      </c>
      <c r="N4" s="203">
        <v>0.56999999999999995</v>
      </c>
      <c r="O4" s="203">
        <v>0</v>
      </c>
      <c r="P4" s="203">
        <v>1.38</v>
      </c>
      <c r="Q4" s="203">
        <v>0.22</v>
      </c>
      <c r="R4" s="203">
        <v>0.43</v>
      </c>
      <c r="S4" s="203">
        <v>0.26</v>
      </c>
      <c r="T4" s="203">
        <v>0</v>
      </c>
      <c r="U4" s="203">
        <v>1.75</v>
      </c>
      <c r="V4" s="203">
        <v>0.21</v>
      </c>
      <c r="W4" s="203">
        <v>0.47</v>
      </c>
      <c r="X4" s="203">
        <v>0.99</v>
      </c>
      <c r="Y4" s="203">
        <v>0</v>
      </c>
      <c r="Z4" s="203">
        <v>2.0299999999999998</v>
      </c>
      <c r="AA4" s="203">
        <v>0.9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13.08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12.78</v>
      </c>
      <c r="J5" s="203">
        <v>4.57</v>
      </c>
      <c r="K5" s="203">
        <v>0.1</v>
      </c>
      <c r="L5" s="203">
        <v>15.08</v>
      </c>
      <c r="M5" s="203">
        <v>0.92</v>
      </c>
      <c r="N5" s="203">
        <v>0.56999999999999995</v>
      </c>
      <c r="O5" s="203">
        <v>0</v>
      </c>
      <c r="P5" s="203">
        <v>1.38</v>
      </c>
      <c r="Q5" s="203">
        <v>0.22</v>
      </c>
      <c r="R5" s="203">
        <v>0.43</v>
      </c>
      <c r="S5" s="203">
        <v>0.26</v>
      </c>
      <c r="T5" s="203">
        <v>0</v>
      </c>
      <c r="U5" s="203">
        <v>1.75</v>
      </c>
      <c r="V5" s="203">
        <v>0.21</v>
      </c>
      <c r="W5" s="203">
        <v>0.47</v>
      </c>
      <c r="X5" s="203">
        <v>0.99</v>
      </c>
      <c r="Y5" s="203">
        <v>0</v>
      </c>
      <c r="Z5" s="203">
        <v>2.0299999999999998</v>
      </c>
      <c r="AA5" s="203">
        <v>0.91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13.08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12.78</v>
      </c>
      <c r="J6" s="203">
        <v>4.57</v>
      </c>
      <c r="K6" s="203">
        <v>0.1</v>
      </c>
      <c r="L6" s="203">
        <v>15.08</v>
      </c>
      <c r="M6" s="203">
        <v>0.92</v>
      </c>
      <c r="N6" s="203">
        <v>0.56999999999999995</v>
      </c>
      <c r="O6" s="203">
        <v>0</v>
      </c>
      <c r="P6" s="203">
        <v>1.38</v>
      </c>
      <c r="Q6" s="203">
        <v>0.22</v>
      </c>
      <c r="R6" s="203">
        <v>0.43</v>
      </c>
      <c r="S6" s="203">
        <v>0.26</v>
      </c>
      <c r="T6" s="203">
        <v>0</v>
      </c>
      <c r="U6" s="203">
        <v>1.75</v>
      </c>
      <c r="V6" s="203">
        <v>0.21</v>
      </c>
      <c r="W6" s="203">
        <v>0.47</v>
      </c>
      <c r="X6" s="203">
        <v>0.99</v>
      </c>
      <c r="Y6" s="203">
        <v>0</v>
      </c>
      <c r="Z6" s="203">
        <v>2.0299999999999998</v>
      </c>
      <c r="AA6" s="203">
        <v>0.91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13.08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17.149999999999999</v>
      </c>
      <c r="J7" s="203">
        <v>0.19</v>
      </c>
      <c r="K7" s="203">
        <v>0.1</v>
      </c>
      <c r="L7" s="203">
        <v>15.07</v>
      </c>
      <c r="M7" s="203">
        <v>0.92</v>
      </c>
      <c r="N7" s="203">
        <v>0.56999999999999995</v>
      </c>
      <c r="O7" s="203">
        <v>0</v>
      </c>
      <c r="P7" s="203">
        <v>1.38</v>
      </c>
      <c r="Q7" s="203">
        <v>0.22</v>
      </c>
      <c r="R7" s="203">
        <v>0.43</v>
      </c>
      <c r="S7" s="203">
        <v>0.26</v>
      </c>
      <c r="T7" s="203">
        <v>0</v>
      </c>
      <c r="U7" s="203">
        <v>1.75</v>
      </c>
      <c r="V7" s="203">
        <v>0.21</v>
      </c>
      <c r="W7" s="203">
        <v>0.47</v>
      </c>
      <c r="X7" s="203">
        <v>0.99</v>
      </c>
      <c r="Y7" s="203">
        <v>0</v>
      </c>
      <c r="Z7" s="203">
        <v>2.0299999999999998</v>
      </c>
      <c r="AA7" s="203">
        <v>0.91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13.08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17.149999999999999</v>
      </c>
      <c r="J8" s="203">
        <v>0.19</v>
      </c>
      <c r="K8" s="203">
        <v>0.1</v>
      </c>
      <c r="L8" s="203">
        <v>15.07</v>
      </c>
      <c r="M8" s="203">
        <v>0.92</v>
      </c>
      <c r="N8" s="203">
        <v>0.56999999999999995</v>
      </c>
      <c r="O8" s="203">
        <v>0</v>
      </c>
      <c r="P8" s="203">
        <v>1.38</v>
      </c>
      <c r="Q8" s="203">
        <v>0.22</v>
      </c>
      <c r="R8" s="203">
        <v>0.43</v>
      </c>
      <c r="S8" s="203">
        <v>0.26</v>
      </c>
      <c r="T8" s="203">
        <v>0</v>
      </c>
      <c r="U8" s="203">
        <v>1.75</v>
      </c>
      <c r="V8" s="203">
        <v>0.21</v>
      </c>
      <c r="W8" s="203">
        <v>0.47</v>
      </c>
      <c r="X8" s="203">
        <v>0.99</v>
      </c>
      <c r="Y8" s="203">
        <v>0</v>
      </c>
      <c r="Z8" s="203">
        <v>2.0299999999999998</v>
      </c>
      <c r="AA8" s="203">
        <v>0.91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13.08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17.149999999999999</v>
      </c>
      <c r="J9" s="203">
        <v>0.19</v>
      </c>
      <c r="K9" s="203">
        <v>0.1</v>
      </c>
      <c r="L9" s="203">
        <v>44.99</v>
      </c>
      <c r="M9" s="203">
        <v>0.92</v>
      </c>
      <c r="N9" s="203">
        <v>0.56999999999999995</v>
      </c>
      <c r="O9" s="203">
        <v>0</v>
      </c>
      <c r="P9" s="203">
        <v>1.38</v>
      </c>
      <c r="Q9" s="203">
        <v>0.22</v>
      </c>
      <c r="R9" s="203">
        <v>0.43</v>
      </c>
      <c r="S9" s="203">
        <v>0.26</v>
      </c>
      <c r="T9" s="203">
        <v>0</v>
      </c>
      <c r="U9" s="203">
        <v>1.75</v>
      </c>
      <c r="V9" s="203">
        <v>0.21</v>
      </c>
      <c r="W9" s="203">
        <v>0.47</v>
      </c>
      <c r="X9" s="203">
        <v>0.99</v>
      </c>
      <c r="Y9" s="203">
        <v>0</v>
      </c>
      <c r="Z9" s="203">
        <v>2.0299999999999998</v>
      </c>
      <c r="AA9" s="203">
        <v>0.91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13.08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17.149999999999999</v>
      </c>
      <c r="J10" s="203">
        <v>0.19</v>
      </c>
      <c r="K10" s="203">
        <v>0.1</v>
      </c>
      <c r="L10" s="203">
        <v>54.66</v>
      </c>
      <c r="M10" s="203">
        <v>0.92</v>
      </c>
      <c r="N10" s="203">
        <v>0.56999999999999995</v>
      </c>
      <c r="O10" s="203">
        <v>0</v>
      </c>
      <c r="P10" s="203">
        <v>1.38</v>
      </c>
      <c r="Q10" s="203">
        <v>0.22</v>
      </c>
      <c r="R10" s="203">
        <v>0.43</v>
      </c>
      <c r="S10" s="203">
        <v>0.26</v>
      </c>
      <c r="T10" s="203">
        <v>0</v>
      </c>
      <c r="U10" s="203">
        <v>1.75</v>
      </c>
      <c r="V10" s="203">
        <v>0.21</v>
      </c>
      <c r="W10" s="203">
        <v>0.47</v>
      </c>
      <c r="X10" s="203">
        <v>0.99</v>
      </c>
      <c r="Y10" s="203">
        <v>0</v>
      </c>
      <c r="Z10" s="203">
        <v>2.0299999999999998</v>
      </c>
      <c r="AA10" s="203">
        <v>0.91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13.14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17.149999999999999</v>
      </c>
      <c r="J11" s="203">
        <v>0.19</v>
      </c>
      <c r="K11" s="203">
        <v>0.1</v>
      </c>
      <c r="L11" s="203">
        <v>93.35</v>
      </c>
      <c r="M11" s="203">
        <v>0.92</v>
      </c>
      <c r="N11" s="203">
        <v>0.56999999999999995</v>
      </c>
      <c r="O11" s="203">
        <v>0</v>
      </c>
      <c r="P11" s="203">
        <v>1.38</v>
      </c>
      <c r="Q11" s="203">
        <v>0.22</v>
      </c>
      <c r="R11" s="203">
        <v>0.43</v>
      </c>
      <c r="S11" s="203">
        <v>0.26</v>
      </c>
      <c r="T11" s="203">
        <v>0</v>
      </c>
      <c r="U11" s="203">
        <v>1.75</v>
      </c>
      <c r="V11" s="203">
        <v>0.21</v>
      </c>
      <c r="W11" s="203">
        <v>0.47</v>
      </c>
      <c r="X11" s="203">
        <v>0.99</v>
      </c>
      <c r="Y11" s="203">
        <v>0</v>
      </c>
      <c r="Z11" s="203">
        <v>2.0299999999999998</v>
      </c>
      <c r="AA11" s="203">
        <v>0.91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13.14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17.149999999999999</v>
      </c>
      <c r="J12" s="203">
        <v>0.19</v>
      </c>
      <c r="K12" s="203">
        <v>0.1</v>
      </c>
      <c r="L12" s="203">
        <v>93.35</v>
      </c>
      <c r="M12" s="203">
        <v>0.92</v>
      </c>
      <c r="N12" s="203">
        <v>0.56999999999999995</v>
      </c>
      <c r="O12" s="203">
        <v>0</v>
      </c>
      <c r="P12" s="203">
        <v>1.38</v>
      </c>
      <c r="Q12" s="203">
        <v>0.22</v>
      </c>
      <c r="R12" s="203">
        <v>0.43</v>
      </c>
      <c r="S12" s="203">
        <v>0.26</v>
      </c>
      <c r="T12" s="203">
        <v>0</v>
      </c>
      <c r="U12" s="203">
        <v>1.75</v>
      </c>
      <c r="V12" s="203">
        <v>0.21</v>
      </c>
      <c r="W12" s="203">
        <v>0.47</v>
      </c>
      <c r="X12" s="203">
        <v>0.99</v>
      </c>
      <c r="Y12" s="203">
        <v>0</v>
      </c>
      <c r="Z12" s="203">
        <v>2.0299999999999998</v>
      </c>
      <c r="AA12" s="203">
        <v>0.91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13.14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17.149999999999999</v>
      </c>
      <c r="J13" s="203">
        <v>0.19</v>
      </c>
      <c r="K13" s="203">
        <v>0.1</v>
      </c>
      <c r="L13" s="203">
        <v>122.38</v>
      </c>
      <c r="M13" s="203">
        <v>0.92</v>
      </c>
      <c r="N13" s="203">
        <v>0.56999999999999995</v>
      </c>
      <c r="O13" s="203">
        <v>0</v>
      </c>
      <c r="P13" s="203">
        <v>1.38</v>
      </c>
      <c r="Q13" s="203">
        <v>0.22</v>
      </c>
      <c r="R13" s="203">
        <v>0.43</v>
      </c>
      <c r="S13" s="203">
        <v>0.26</v>
      </c>
      <c r="T13" s="203">
        <v>0</v>
      </c>
      <c r="U13" s="203">
        <v>1.75</v>
      </c>
      <c r="V13" s="203">
        <v>0.21</v>
      </c>
      <c r="W13" s="203">
        <v>0.47</v>
      </c>
      <c r="X13" s="203">
        <v>0.99</v>
      </c>
      <c r="Y13" s="203">
        <v>0</v>
      </c>
      <c r="Z13" s="203">
        <v>2.0299999999999998</v>
      </c>
      <c r="AA13" s="203">
        <v>0.91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13.14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17.149999999999999</v>
      </c>
      <c r="J14" s="203">
        <v>0.19</v>
      </c>
      <c r="K14" s="203">
        <v>0.1</v>
      </c>
      <c r="L14" s="203">
        <v>122.38</v>
      </c>
      <c r="M14" s="203">
        <v>0.92</v>
      </c>
      <c r="N14" s="203">
        <v>0.56999999999999995</v>
      </c>
      <c r="O14" s="203">
        <v>0</v>
      </c>
      <c r="P14" s="203">
        <v>1.38</v>
      </c>
      <c r="Q14" s="203">
        <v>0.22</v>
      </c>
      <c r="R14" s="203">
        <v>0.43</v>
      </c>
      <c r="S14" s="203">
        <v>0.26</v>
      </c>
      <c r="T14" s="203">
        <v>0</v>
      </c>
      <c r="U14" s="203">
        <v>1.75</v>
      </c>
      <c r="V14" s="203">
        <v>0.21</v>
      </c>
      <c r="W14" s="203">
        <v>0.47</v>
      </c>
      <c r="X14" s="203">
        <v>0.99</v>
      </c>
      <c r="Y14" s="203">
        <v>0</v>
      </c>
      <c r="Z14" s="203">
        <v>2.0299999999999998</v>
      </c>
      <c r="AA14" s="203">
        <v>0.91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13.14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17.149999999999999</v>
      </c>
      <c r="J15" s="203">
        <v>0.19</v>
      </c>
      <c r="K15" s="203">
        <v>0.1</v>
      </c>
      <c r="L15" s="203">
        <v>170.74</v>
      </c>
      <c r="M15" s="203">
        <v>0.92</v>
      </c>
      <c r="N15" s="203">
        <v>0.56999999999999995</v>
      </c>
      <c r="O15" s="203">
        <v>0</v>
      </c>
      <c r="P15" s="203">
        <v>1.38</v>
      </c>
      <c r="Q15" s="203">
        <v>0.22</v>
      </c>
      <c r="R15" s="203">
        <v>0.43</v>
      </c>
      <c r="S15" s="203">
        <v>0.26</v>
      </c>
      <c r="T15" s="203">
        <v>0</v>
      </c>
      <c r="U15" s="203">
        <v>1.75</v>
      </c>
      <c r="V15" s="203">
        <v>0.21</v>
      </c>
      <c r="W15" s="203">
        <v>0.47</v>
      </c>
      <c r="X15" s="203">
        <v>0.99</v>
      </c>
      <c r="Y15" s="203">
        <v>0</v>
      </c>
      <c r="Z15" s="203">
        <v>2.0299999999999998</v>
      </c>
      <c r="AA15" s="203">
        <v>0.91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13.14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17.149999999999999</v>
      </c>
      <c r="J16" s="203">
        <v>0.19</v>
      </c>
      <c r="K16" s="203">
        <v>0.1</v>
      </c>
      <c r="L16" s="203">
        <v>170.74</v>
      </c>
      <c r="M16" s="203">
        <v>0.92</v>
      </c>
      <c r="N16" s="203">
        <v>0.56999999999999995</v>
      </c>
      <c r="O16" s="203">
        <v>0</v>
      </c>
      <c r="P16" s="203">
        <v>1.38</v>
      </c>
      <c r="Q16" s="203">
        <v>0.22</v>
      </c>
      <c r="R16" s="203">
        <v>0.43</v>
      </c>
      <c r="S16" s="203">
        <v>0.26</v>
      </c>
      <c r="T16" s="203">
        <v>0</v>
      </c>
      <c r="U16" s="203">
        <v>1.75</v>
      </c>
      <c r="V16" s="203">
        <v>0.21</v>
      </c>
      <c r="W16" s="203">
        <v>0.47</v>
      </c>
      <c r="X16" s="203">
        <v>0.99</v>
      </c>
      <c r="Y16" s="203">
        <v>0</v>
      </c>
      <c r="Z16" s="203">
        <v>2.0299999999999998</v>
      </c>
      <c r="AA16" s="203">
        <v>0.91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13.14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17.149999999999999</v>
      </c>
      <c r="J17" s="203">
        <v>0.19</v>
      </c>
      <c r="K17" s="203">
        <v>0.1</v>
      </c>
      <c r="L17" s="203">
        <v>170.74</v>
      </c>
      <c r="M17" s="203">
        <v>0.92</v>
      </c>
      <c r="N17" s="203">
        <v>0.56999999999999995</v>
      </c>
      <c r="O17" s="203">
        <v>0</v>
      </c>
      <c r="P17" s="203">
        <v>1.38</v>
      </c>
      <c r="Q17" s="203">
        <v>0.22</v>
      </c>
      <c r="R17" s="203">
        <v>0.43</v>
      </c>
      <c r="S17" s="203">
        <v>0.26</v>
      </c>
      <c r="T17" s="203">
        <v>0</v>
      </c>
      <c r="U17" s="203">
        <v>1.75</v>
      </c>
      <c r="V17" s="203">
        <v>0.21</v>
      </c>
      <c r="W17" s="203">
        <v>0.47</v>
      </c>
      <c r="X17" s="203">
        <v>0.99</v>
      </c>
      <c r="Y17" s="203">
        <v>0</v>
      </c>
      <c r="Z17" s="203">
        <v>2.0299999999999998</v>
      </c>
      <c r="AA17" s="203">
        <v>0.91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13.14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17.149999999999999</v>
      </c>
      <c r="J18" s="203">
        <v>0.19</v>
      </c>
      <c r="K18" s="203">
        <v>0.1</v>
      </c>
      <c r="L18" s="203">
        <v>170.74</v>
      </c>
      <c r="M18" s="203">
        <v>0.92</v>
      </c>
      <c r="N18" s="203">
        <v>0.56999999999999995</v>
      </c>
      <c r="O18" s="203">
        <v>0</v>
      </c>
      <c r="P18" s="203">
        <v>1.38</v>
      </c>
      <c r="Q18" s="203">
        <v>0.22</v>
      </c>
      <c r="R18" s="203">
        <v>0.43</v>
      </c>
      <c r="S18" s="203">
        <v>0.26</v>
      </c>
      <c r="T18" s="203">
        <v>0</v>
      </c>
      <c r="U18" s="203">
        <v>1.75</v>
      </c>
      <c r="V18" s="203">
        <v>0.21</v>
      </c>
      <c r="W18" s="203">
        <v>0.47</v>
      </c>
      <c r="X18" s="203">
        <v>0.99</v>
      </c>
      <c r="Y18" s="203">
        <v>0</v>
      </c>
      <c r="Z18" s="203">
        <v>2.0299999999999998</v>
      </c>
      <c r="AA18" s="203">
        <v>0.91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13.14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17.149999999999999</v>
      </c>
      <c r="J19" s="203">
        <v>0.19</v>
      </c>
      <c r="K19" s="203">
        <v>0.1</v>
      </c>
      <c r="L19" s="203">
        <v>190.09</v>
      </c>
      <c r="M19" s="203">
        <v>0.92</v>
      </c>
      <c r="N19" s="203">
        <v>0.56999999999999995</v>
      </c>
      <c r="O19" s="203">
        <v>0</v>
      </c>
      <c r="P19" s="203">
        <v>1.38</v>
      </c>
      <c r="Q19" s="203">
        <v>0.22</v>
      </c>
      <c r="R19" s="203">
        <v>0.42</v>
      </c>
      <c r="S19" s="203">
        <v>0.26</v>
      </c>
      <c r="T19" s="203">
        <v>0</v>
      </c>
      <c r="U19" s="203">
        <v>1.75</v>
      </c>
      <c r="V19" s="203">
        <v>0.21</v>
      </c>
      <c r="W19" s="203">
        <v>0.47</v>
      </c>
      <c r="X19" s="203">
        <v>0.99</v>
      </c>
      <c r="Y19" s="203">
        <v>0</v>
      </c>
      <c r="Z19" s="203">
        <v>2.0299999999999998</v>
      </c>
      <c r="AA19" s="203">
        <v>0.91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13.14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17.149999999999999</v>
      </c>
      <c r="J20" s="203">
        <v>0.19</v>
      </c>
      <c r="K20" s="203">
        <v>0.1</v>
      </c>
      <c r="L20" s="203">
        <v>190.09</v>
      </c>
      <c r="M20" s="203">
        <v>0.92</v>
      </c>
      <c r="N20" s="203">
        <v>0.56999999999999995</v>
      </c>
      <c r="O20" s="203">
        <v>0</v>
      </c>
      <c r="P20" s="203">
        <v>1.38</v>
      </c>
      <c r="Q20" s="203">
        <v>0.22</v>
      </c>
      <c r="R20" s="203">
        <v>0.42</v>
      </c>
      <c r="S20" s="203">
        <v>0.26</v>
      </c>
      <c r="T20" s="203">
        <v>0</v>
      </c>
      <c r="U20" s="203">
        <v>1.75</v>
      </c>
      <c r="V20" s="203">
        <v>0.21</v>
      </c>
      <c r="W20" s="203">
        <v>0.47</v>
      </c>
      <c r="X20" s="203">
        <v>0.99</v>
      </c>
      <c r="Y20" s="203">
        <v>0</v>
      </c>
      <c r="Z20" s="203">
        <v>2.0299999999999998</v>
      </c>
      <c r="AA20" s="203">
        <v>0.91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13.14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17.149999999999999</v>
      </c>
      <c r="J21" s="203">
        <v>0.19</v>
      </c>
      <c r="K21" s="203">
        <v>0.1</v>
      </c>
      <c r="L21" s="203">
        <v>215.24</v>
      </c>
      <c r="M21" s="203">
        <v>0.92</v>
      </c>
      <c r="N21" s="203">
        <v>0.56999999999999995</v>
      </c>
      <c r="O21" s="203">
        <v>0</v>
      </c>
      <c r="P21" s="203">
        <v>1.38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1.75</v>
      </c>
      <c r="V21" s="203">
        <v>0.21</v>
      </c>
      <c r="W21" s="203">
        <v>0.47</v>
      </c>
      <c r="X21" s="203">
        <v>0.99</v>
      </c>
      <c r="Y21" s="203">
        <v>0</v>
      </c>
      <c r="Z21" s="203">
        <v>2.0299999999999998</v>
      </c>
      <c r="AA21" s="203">
        <v>0.91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13.14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17.149999999999999</v>
      </c>
      <c r="J22" s="203">
        <v>0.19</v>
      </c>
      <c r="K22" s="203">
        <v>0.1</v>
      </c>
      <c r="L22" s="203">
        <v>215.24</v>
      </c>
      <c r="M22" s="203">
        <v>0.92</v>
      </c>
      <c r="N22" s="203">
        <v>0.56999999999999995</v>
      </c>
      <c r="O22" s="203">
        <v>0</v>
      </c>
      <c r="P22" s="203">
        <v>1.38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1.75</v>
      </c>
      <c r="V22" s="203">
        <v>0.21</v>
      </c>
      <c r="W22" s="203">
        <v>0.47</v>
      </c>
      <c r="X22" s="203">
        <v>0.99</v>
      </c>
      <c r="Y22" s="203">
        <v>0</v>
      </c>
      <c r="Z22" s="203">
        <v>2.0299999999999998</v>
      </c>
      <c r="AA22" s="203">
        <v>0.91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13.14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17.149999999999999</v>
      </c>
      <c r="J23" s="203">
        <v>0.19</v>
      </c>
      <c r="K23" s="203">
        <v>0.1</v>
      </c>
      <c r="L23" s="203">
        <v>215.24</v>
      </c>
      <c r="M23" s="203">
        <v>0.92</v>
      </c>
      <c r="N23" s="203">
        <v>0.56999999999999995</v>
      </c>
      <c r="O23" s="203">
        <v>0</v>
      </c>
      <c r="P23" s="203">
        <v>1.38</v>
      </c>
      <c r="Q23" s="203">
        <v>0.22</v>
      </c>
      <c r="R23" s="203">
        <v>0.43</v>
      </c>
      <c r="S23" s="203">
        <v>0.26</v>
      </c>
      <c r="T23" s="203">
        <v>0</v>
      </c>
      <c r="U23" s="203">
        <v>1.75</v>
      </c>
      <c r="V23" s="203">
        <v>0.21</v>
      </c>
      <c r="W23" s="203">
        <v>0.47</v>
      </c>
      <c r="X23" s="203">
        <v>0.99</v>
      </c>
      <c r="Y23" s="203">
        <v>0</v>
      </c>
      <c r="Z23" s="203">
        <v>2.0299999999999998</v>
      </c>
      <c r="AA23" s="203">
        <v>0.91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13.14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17.149999999999999</v>
      </c>
      <c r="J24" s="203">
        <v>0.19</v>
      </c>
      <c r="K24" s="203">
        <v>0.1</v>
      </c>
      <c r="L24" s="203">
        <v>215.24</v>
      </c>
      <c r="M24" s="203">
        <v>0.92</v>
      </c>
      <c r="N24" s="203">
        <v>0.56999999999999995</v>
      </c>
      <c r="O24" s="203">
        <v>0</v>
      </c>
      <c r="P24" s="203">
        <v>1.38</v>
      </c>
      <c r="Q24" s="203">
        <v>0.22</v>
      </c>
      <c r="R24" s="203">
        <v>0.43</v>
      </c>
      <c r="S24" s="203">
        <v>0.26</v>
      </c>
      <c r="T24" s="203">
        <v>0</v>
      </c>
      <c r="U24" s="203">
        <v>1.75</v>
      </c>
      <c r="V24" s="203">
        <v>0.21</v>
      </c>
      <c r="W24" s="203">
        <v>0.47</v>
      </c>
      <c r="X24" s="203">
        <v>0.99</v>
      </c>
      <c r="Y24" s="203">
        <v>0</v>
      </c>
      <c r="Z24" s="203">
        <v>2.0299999999999998</v>
      </c>
      <c r="AA24" s="203">
        <v>0.91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13.14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17.149999999999999</v>
      </c>
      <c r="J25" s="203">
        <v>0.19</v>
      </c>
      <c r="K25" s="203">
        <v>0.1</v>
      </c>
      <c r="L25" s="203">
        <v>215.24</v>
      </c>
      <c r="M25" s="203">
        <v>0.92</v>
      </c>
      <c r="N25" s="203">
        <v>0.56999999999999995</v>
      </c>
      <c r="O25" s="203">
        <v>0</v>
      </c>
      <c r="P25" s="203">
        <v>1.38</v>
      </c>
      <c r="Q25" s="203">
        <v>0.22</v>
      </c>
      <c r="R25" s="203">
        <v>0.43</v>
      </c>
      <c r="S25" s="203">
        <v>0.26</v>
      </c>
      <c r="T25" s="203">
        <v>0</v>
      </c>
      <c r="U25" s="203">
        <v>1.75</v>
      </c>
      <c r="V25" s="203">
        <v>0.21</v>
      </c>
      <c r="W25" s="203">
        <v>0.47</v>
      </c>
      <c r="X25" s="203">
        <v>0.99</v>
      </c>
      <c r="Y25" s="203">
        <v>0</v>
      </c>
      <c r="Z25" s="203">
        <v>2.0299999999999998</v>
      </c>
      <c r="AA25" s="203">
        <v>20.9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13.14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17.149999999999999</v>
      </c>
      <c r="J26" s="203">
        <v>0.19</v>
      </c>
      <c r="K26" s="203">
        <v>0.1</v>
      </c>
      <c r="L26" s="203">
        <v>215.24</v>
      </c>
      <c r="M26" s="203">
        <v>0.92</v>
      </c>
      <c r="N26" s="203">
        <v>0.56999999999999995</v>
      </c>
      <c r="O26" s="203">
        <v>0</v>
      </c>
      <c r="P26" s="203">
        <v>1.38</v>
      </c>
      <c r="Q26" s="203">
        <v>0.22</v>
      </c>
      <c r="R26" s="203">
        <v>0.43</v>
      </c>
      <c r="S26" s="203">
        <v>0.26</v>
      </c>
      <c r="T26" s="203">
        <v>0</v>
      </c>
      <c r="U26" s="203">
        <v>1.75</v>
      </c>
      <c r="V26" s="203">
        <v>0.21</v>
      </c>
      <c r="W26" s="203">
        <v>0.47</v>
      </c>
      <c r="X26" s="203">
        <v>0.99</v>
      </c>
      <c r="Y26" s="203">
        <v>0</v>
      </c>
      <c r="Z26" s="203">
        <v>2.0299999999999998</v>
      </c>
      <c r="AA26" s="203">
        <v>20.9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10.79</v>
      </c>
      <c r="D27" s="203">
        <v>2.2599999999999998</v>
      </c>
      <c r="E27" s="203">
        <v>0</v>
      </c>
      <c r="F27" s="203">
        <v>16.32</v>
      </c>
      <c r="G27" s="203">
        <v>5</v>
      </c>
      <c r="H27" s="203">
        <v>0</v>
      </c>
      <c r="I27" s="203">
        <v>17.149999999999999</v>
      </c>
      <c r="J27" s="203">
        <v>0.19</v>
      </c>
      <c r="K27" s="203">
        <v>0.1</v>
      </c>
      <c r="L27" s="203">
        <v>215.24</v>
      </c>
      <c r="M27" s="203">
        <v>0.92</v>
      </c>
      <c r="N27" s="203">
        <v>0.82</v>
      </c>
      <c r="O27" s="203">
        <v>0</v>
      </c>
      <c r="P27" s="203">
        <v>1.38</v>
      </c>
      <c r="Q27" s="203">
        <v>0.22</v>
      </c>
      <c r="R27" s="203">
        <v>0.43</v>
      </c>
      <c r="S27" s="203">
        <v>0.26</v>
      </c>
      <c r="T27" s="203">
        <v>0</v>
      </c>
      <c r="U27" s="203">
        <v>1.75</v>
      </c>
      <c r="V27" s="203">
        <v>0.21</v>
      </c>
      <c r="W27" s="203">
        <v>0.47</v>
      </c>
      <c r="X27" s="203">
        <v>0.99</v>
      </c>
      <c r="Y27" s="203">
        <v>0</v>
      </c>
      <c r="Z27" s="203">
        <v>2.0299999999999998</v>
      </c>
      <c r="AA27" s="203">
        <v>20.9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10.79</v>
      </c>
      <c r="D28" s="203">
        <v>2.2599999999999998</v>
      </c>
      <c r="E28" s="203">
        <v>0</v>
      </c>
      <c r="F28" s="203">
        <v>16.32</v>
      </c>
      <c r="G28" s="203">
        <v>5</v>
      </c>
      <c r="H28" s="203">
        <v>0</v>
      </c>
      <c r="I28" s="203">
        <v>17.149999999999999</v>
      </c>
      <c r="J28" s="203">
        <v>0.19</v>
      </c>
      <c r="K28" s="203">
        <v>0.1</v>
      </c>
      <c r="L28" s="203">
        <v>215.24</v>
      </c>
      <c r="M28" s="203">
        <v>0.92</v>
      </c>
      <c r="N28" s="203">
        <v>0.88</v>
      </c>
      <c r="O28" s="203">
        <v>0</v>
      </c>
      <c r="P28" s="203">
        <v>1.38</v>
      </c>
      <c r="Q28" s="203">
        <v>0.22</v>
      </c>
      <c r="R28" s="203">
        <v>0.43</v>
      </c>
      <c r="S28" s="203">
        <v>0.26</v>
      </c>
      <c r="T28" s="203">
        <v>0</v>
      </c>
      <c r="U28" s="203">
        <v>1.75</v>
      </c>
      <c r="V28" s="203">
        <v>0.21</v>
      </c>
      <c r="W28" s="203">
        <v>0.47</v>
      </c>
      <c r="X28" s="203">
        <v>0.99</v>
      </c>
      <c r="Y28" s="203">
        <v>0</v>
      </c>
      <c r="Z28" s="203">
        <v>2.0299999999999998</v>
      </c>
      <c r="AA28" s="203">
        <v>20.9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10.79</v>
      </c>
      <c r="D29" s="203">
        <v>2.2599999999999998</v>
      </c>
      <c r="E29" s="203">
        <v>0</v>
      </c>
      <c r="F29" s="203">
        <v>16.32</v>
      </c>
      <c r="G29" s="203">
        <v>5</v>
      </c>
      <c r="H29" s="203">
        <v>0</v>
      </c>
      <c r="I29" s="203">
        <v>17.149999999999999</v>
      </c>
      <c r="J29" s="203">
        <v>0.19</v>
      </c>
      <c r="K29" s="203">
        <v>0.1</v>
      </c>
      <c r="L29" s="203">
        <v>215.24</v>
      </c>
      <c r="M29" s="203">
        <v>0.92</v>
      </c>
      <c r="N29" s="203">
        <v>0.95</v>
      </c>
      <c r="O29" s="203">
        <v>0</v>
      </c>
      <c r="P29" s="203">
        <v>1.38</v>
      </c>
      <c r="Q29" s="203">
        <v>0.22</v>
      </c>
      <c r="R29" s="203">
        <v>0.43</v>
      </c>
      <c r="S29" s="203">
        <v>0.26</v>
      </c>
      <c r="T29" s="203">
        <v>0</v>
      </c>
      <c r="U29" s="203">
        <v>1.75</v>
      </c>
      <c r="V29" s="203">
        <v>0.21</v>
      </c>
      <c r="W29" s="203">
        <v>0.47</v>
      </c>
      <c r="X29" s="203">
        <v>0.99</v>
      </c>
      <c r="Y29" s="203">
        <v>0</v>
      </c>
      <c r="Z29" s="203">
        <v>2.0299999999999998</v>
      </c>
      <c r="AA29" s="203">
        <v>20.9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10.79</v>
      </c>
      <c r="D30" s="203">
        <v>2.2599999999999998</v>
      </c>
      <c r="E30" s="203">
        <v>0</v>
      </c>
      <c r="F30" s="203">
        <v>16.32</v>
      </c>
      <c r="G30" s="203">
        <v>5</v>
      </c>
      <c r="H30" s="203">
        <v>0</v>
      </c>
      <c r="I30" s="203">
        <v>17.149999999999999</v>
      </c>
      <c r="J30" s="203">
        <v>0.19</v>
      </c>
      <c r="K30" s="203">
        <v>0.1</v>
      </c>
      <c r="L30" s="203">
        <v>215.24</v>
      </c>
      <c r="M30" s="203">
        <v>0.92</v>
      </c>
      <c r="N30" s="203">
        <v>1.07</v>
      </c>
      <c r="O30" s="203">
        <v>0</v>
      </c>
      <c r="P30" s="203">
        <v>1.38</v>
      </c>
      <c r="Q30" s="203">
        <v>0.22</v>
      </c>
      <c r="R30" s="203">
        <v>0.43</v>
      </c>
      <c r="S30" s="203">
        <v>0.26</v>
      </c>
      <c r="T30" s="203">
        <v>0</v>
      </c>
      <c r="U30" s="203">
        <v>1.75</v>
      </c>
      <c r="V30" s="203">
        <v>0.21</v>
      </c>
      <c r="W30" s="203">
        <v>0.47</v>
      </c>
      <c r="X30" s="203">
        <v>0.99</v>
      </c>
      <c r="Y30" s="203">
        <v>0</v>
      </c>
      <c r="Z30" s="203">
        <v>2.0299999999999998</v>
      </c>
      <c r="AA30" s="203">
        <v>20.9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10.79</v>
      </c>
      <c r="D31" s="203">
        <v>2.2599999999999998</v>
      </c>
      <c r="E31" s="203">
        <v>0</v>
      </c>
      <c r="F31" s="203">
        <v>16.32</v>
      </c>
      <c r="G31" s="203">
        <v>5</v>
      </c>
      <c r="H31" s="203">
        <v>0</v>
      </c>
      <c r="I31" s="203">
        <v>17.149999999999999</v>
      </c>
      <c r="J31" s="203">
        <v>0.19</v>
      </c>
      <c r="K31" s="203">
        <v>0.1</v>
      </c>
      <c r="L31" s="203">
        <v>215.24</v>
      </c>
      <c r="M31" s="203">
        <v>0.92</v>
      </c>
      <c r="N31" s="203">
        <v>1.1399999999999999</v>
      </c>
      <c r="O31" s="203">
        <v>0</v>
      </c>
      <c r="P31" s="203">
        <v>1.38</v>
      </c>
      <c r="Q31" s="203">
        <v>0.22</v>
      </c>
      <c r="R31" s="203">
        <v>0.43</v>
      </c>
      <c r="S31" s="203">
        <v>0.26</v>
      </c>
      <c r="T31" s="203">
        <v>0</v>
      </c>
      <c r="U31" s="203">
        <v>1.75</v>
      </c>
      <c r="V31" s="203">
        <v>0.21</v>
      </c>
      <c r="W31" s="203">
        <v>0.46</v>
      </c>
      <c r="X31" s="203">
        <v>0.99</v>
      </c>
      <c r="Y31" s="203">
        <v>0</v>
      </c>
      <c r="Z31" s="203">
        <v>2.0299999999999998</v>
      </c>
      <c r="AA31" s="203">
        <v>0.91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10.79</v>
      </c>
      <c r="D32" s="203">
        <v>2.2599999999999998</v>
      </c>
      <c r="E32" s="203">
        <v>0</v>
      </c>
      <c r="F32" s="203">
        <v>16.32</v>
      </c>
      <c r="G32" s="203">
        <v>5</v>
      </c>
      <c r="H32" s="203">
        <v>0</v>
      </c>
      <c r="I32" s="203">
        <v>17.149999999999999</v>
      </c>
      <c r="J32" s="203">
        <v>0.19</v>
      </c>
      <c r="K32" s="203">
        <v>0.1</v>
      </c>
      <c r="L32" s="203">
        <v>215.24</v>
      </c>
      <c r="M32" s="203">
        <v>0.92</v>
      </c>
      <c r="N32" s="203">
        <v>1.1399999999999999</v>
      </c>
      <c r="O32" s="203">
        <v>0</v>
      </c>
      <c r="P32" s="203">
        <v>1.38</v>
      </c>
      <c r="Q32" s="203">
        <v>0.22</v>
      </c>
      <c r="R32" s="203">
        <v>0.43</v>
      </c>
      <c r="S32" s="203">
        <v>0.26</v>
      </c>
      <c r="T32" s="203">
        <v>0</v>
      </c>
      <c r="U32" s="203">
        <v>1.75</v>
      </c>
      <c r="V32" s="203">
        <v>0.21</v>
      </c>
      <c r="W32" s="203">
        <v>0.46</v>
      </c>
      <c r="X32" s="203">
        <v>0.99</v>
      </c>
      <c r="Y32" s="203">
        <v>0</v>
      </c>
      <c r="Z32" s="203">
        <v>2.0299999999999998</v>
      </c>
      <c r="AA32" s="203">
        <v>0.91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10.79</v>
      </c>
      <c r="D33" s="203">
        <v>2.2599999999999998</v>
      </c>
      <c r="E33" s="203">
        <v>0</v>
      </c>
      <c r="F33" s="203">
        <v>16.32</v>
      </c>
      <c r="G33" s="203">
        <v>5</v>
      </c>
      <c r="H33" s="203">
        <v>0</v>
      </c>
      <c r="I33" s="203">
        <v>17.149999999999999</v>
      </c>
      <c r="J33" s="203">
        <v>0.19</v>
      </c>
      <c r="K33" s="203">
        <v>0.1</v>
      </c>
      <c r="L33" s="203">
        <v>215.24</v>
      </c>
      <c r="M33" s="203">
        <v>0.92</v>
      </c>
      <c r="N33" s="203">
        <v>2.59</v>
      </c>
      <c r="O33" s="203">
        <v>0</v>
      </c>
      <c r="P33" s="203">
        <v>1.31</v>
      </c>
      <c r="Q33" s="203">
        <v>0.22</v>
      </c>
      <c r="R33" s="203">
        <v>0.43</v>
      </c>
      <c r="S33" s="203">
        <v>0.26</v>
      </c>
      <c r="T33" s="203">
        <v>0</v>
      </c>
      <c r="U33" s="203">
        <v>1.75</v>
      </c>
      <c r="V33" s="203">
        <v>0.21</v>
      </c>
      <c r="W33" s="203">
        <v>0.46</v>
      </c>
      <c r="X33" s="203">
        <v>0.99</v>
      </c>
      <c r="Y33" s="203">
        <v>0</v>
      </c>
      <c r="Z33" s="203">
        <v>2.0299999999999998</v>
      </c>
      <c r="AA33" s="203">
        <v>0.91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10.79</v>
      </c>
      <c r="D34" s="203">
        <v>2.2599999999999998</v>
      </c>
      <c r="E34" s="203">
        <v>0</v>
      </c>
      <c r="F34" s="203">
        <v>16.32</v>
      </c>
      <c r="G34" s="203">
        <v>5</v>
      </c>
      <c r="H34" s="203">
        <v>0</v>
      </c>
      <c r="I34" s="203">
        <v>17.149999999999999</v>
      </c>
      <c r="J34" s="203">
        <v>0.19</v>
      </c>
      <c r="K34" s="203">
        <v>0.1</v>
      </c>
      <c r="L34" s="203">
        <v>215.24</v>
      </c>
      <c r="M34" s="203">
        <v>0.92</v>
      </c>
      <c r="N34" s="203">
        <v>2.59</v>
      </c>
      <c r="O34" s="203">
        <v>0</v>
      </c>
      <c r="P34" s="203">
        <v>1.31</v>
      </c>
      <c r="Q34" s="203">
        <v>0.22</v>
      </c>
      <c r="R34" s="203">
        <v>0.43</v>
      </c>
      <c r="S34" s="203">
        <v>0.26</v>
      </c>
      <c r="T34" s="203">
        <v>0</v>
      </c>
      <c r="U34" s="203">
        <v>1.75</v>
      </c>
      <c r="V34" s="203">
        <v>0.21</v>
      </c>
      <c r="W34" s="203">
        <v>0.46</v>
      </c>
      <c r="X34" s="203">
        <v>0.99</v>
      </c>
      <c r="Y34" s="203">
        <v>0</v>
      </c>
      <c r="Z34" s="203">
        <v>2.0299999999999998</v>
      </c>
      <c r="AA34" s="203">
        <v>0.91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10.79</v>
      </c>
      <c r="D35" s="203">
        <v>2.2599999999999998</v>
      </c>
      <c r="E35" s="203">
        <v>0</v>
      </c>
      <c r="F35" s="203">
        <v>16.32</v>
      </c>
      <c r="G35" s="203">
        <v>5</v>
      </c>
      <c r="H35" s="203">
        <v>0</v>
      </c>
      <c r="I35" s="203">
        <v>17.149999999999999</v>
      </c>
      <c r="J35" s="203">
        <v>0.19</v>
      </c>
      <c r="K35" s="203">
        <v>0.1</v>
      </c>
      <c r="L35" s="203">
        <v>170.74</v>
      </c>
      <c r="M35" s="203">
        <v>0.92</v>
      </c>
      <c r="N35" s="203">
        <v>1.19</v>
      </c>
      <c r="O35" s="203">
        <v>0</v>
      </c>
      <c r="P35" s="203">
        <v>1.31</v>
      </c>
      <c r="Q35" s="203">
        <v>0.22</v>
      </c>
      <c r="R35" s="203">
        <v>0.43</v>
      </c>
      <c r="S35" s="203">
        <v>0.26</v>
      </c>
      <c r="T35" s="203">
        <v>0</v>
      </c>
      <c r="U35" s="203">
        <v>1.75</v>
      </c>
      <c r="V35" s="203">
        <v>0.21</v>
      </c>
      <c r="W35" s="203">
        <v>0.46</v>
      </c>
      <c r="X35" s="203">
        <v>0.99</v>
      </c>
      <c r="Y35" s="203">
        <v>0</v>
      </c>
      <c r="Z35" s="203">
        <v>2.0299999999999998</v>
      </c>
      <c r="AA35" s="203">
        <v>0.91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10.79</v>
      </c>
      <c r="D36" s="203">
        <v>2.2599999999999998</v>
      </c>
      <c r="E36" s="203">
        <v>0</v>
      </c>
      <c r="F36" s="203">
        <v>16.32</v>
      </c>
      <c r="G36" s="203">
        <v>5</v>
      </c>
      <c r="H36" s="203">
        <v>0</v>
      </c>
      <c r="I36" s="203">
        <v>17.149999999999999</v>
      </c>
      <c r="J36" s="203">
        <v>0.19</v>
      </c>
      <c r="K36" s="203">
        <v>0.1</v>
      </c>
      <c r="L36" s="203">
        <v>170.74</v>
      </c>
      <c r="M36" s="203">
        <v>0.92</v>
      </c>
      <c r="N36" s="203">
        <v>1.19</v>
      </c>
      <c r="O36" s="203">
        <v>0</v>
      </c>
      <c r="P36" s="203">
        <v>1.31</v>
      </c>
      <c r="Q36" s="203">
        <v>0.22</v>
      </c>
      <c r="R36" s="203">
        <v>0.43</v>
      </c>
      <c r="S36" s="203">
        <v>0.26</v>
      </c>
      <c r="T36" s="203">
        <v>0</v>
      </c>
      <c r="U36" s="203">
        <v>1.75</v>
      </c>
      <c r="V36" s="203">
        <v>0.21</v>
      </c>
      <c r="W36" s="203">
        <v>0.46</v>
      </c>
      <c r="X36" s="203">
        <v>0.99</v>
      </c>
      <c r="Y36" s="203">
        <v>0</v>
      </c>
      <c r="Z36" s="203">
        <v>2.0299999999999998</v>
      </c>
      <c r="AA36" s="203">
        <v>0.91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10.79</v>
      </c>
      <c r="D37" s="203">
        <v>2.2599999999999998</v>
      </c>
      <c r="E37" s="203">
        <v>0</v>
      </c>
      <c r="F37" s="203">
        <v>16.32</v>
      </c>
      <c r="G37" s="203">
        <v>5</v>
      </c>
      <c r="H37" s="203">
        <v>0</v>
      </c>
      <c r="I37" s="203">
        <v>17.149999999999999</v>
      </c>
      <c r="J37" s="203">
        <v>0.19</v>
      </c>
      <c r="K37" s="203">
        <v>0.1</v>
      </c>
      <c r="L37" s="203">
        <v>210.94</v>
      </c>
      <c r="M37" s="203">
        <v>0.92</v>
      </c>
      <c r="N37" s="203">
        <v>1.19</v>
      </c>
      <c r="O37" s="203">
        <v>0</v>
      </c>
      <c r="P37" s="203">
        <v>3.61</v>
      </c>
      <c r="Q37" s="203">
        <v>0.22</v>
      </c>
      <c r="R37" s="203">
        <v>0.42</v>
      </c>
      <c r="S37" s="203">
        <v>0.26</v>
      </c>
      <c r="T37" s="203">
        <v>0</v>
      </c>
      <c r="U37" s="203">
        <v>1.75</v>
      </c>
      <c r="V37" s="203">
        <v>0.21</v>
      </c>
      <c r="W37" s="203">
        <v>0.46</v>
      </c>
      <c r="X37" s="203">
        <v>0.99</v>
      </c>
      <c r="Y37" s="203">
        <v>0</v>
      </c>
      <c r="Z37" s="203">
        <v>2.0299999999999998</v>
      </c>
      <c r="AA37" s="203">
        <v>0.91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10.79</v>
      </c>
      <c r="D38" s="203">
        <v>2.2599999999999998</v>
      </c>
      <c r="E38" s="203">
        <v>0</v>
      </c>
      <c r="F38" s="203">
        <v>16.32</v>
      </c>
      <c r="G38" s="203">
        <v>5</v>
      </c>
      <c r="H38" s="203">
        <v>0</v>
      </c>
      <c r="I38" s="203">
        <v>17.149999999999999</v>
      </c>
      <c r="J38" s="203">
        <v>0.19</v>
      </c>
      <c r="K38" s="203">
        <v>0.1</v>
      </c>
      <c r="L38" s="203">
        <v>210.94</v>
      </c>
      <c r="M38" s="203">
        <v>0.92</v>
      </c>
      <c r="N38" s="203">
        <v>1.19</v>
      </c>
      <c r="O38" s="203">
        <v>0</v>
      </c>
      <c r="P38" s="203">
        <v>3.61</v>
      </c>
      <c r="Q38" s="203">
        <v>0.22</v>
      </c>
      <c r="R38" s="203">
        <v>0.42</v>
      </c>
      <c r="S38" s="203">
        <v>0.26</v>
      </c>
      <c r="T38" s="203">
        <v>0</v>
      </c>
      <c r="U38" s="203">
        <v>1.75</v>
      </c>
      <c r="V38" s="203">
        <v>0.21</v>
      </c>
      <c r="W38" s="203">
        <v>0.46</v>
      </c>
      <c r="X38" s="203">
        <v>0.99</v>
      </c>
      <c r="Y38" s="203">
        <v>0</v>
      </c>
      <c r="Z38" s="203">
        <v>2.0299999999999998</v>
      </c>
      <c r="AA38" s="203">
        <v>0.91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10.79</v>
      </c>
      <c r="D39" s="203">
        <v>2.2599999999999998</v>
      </c>
      <c r="E39" s="203">
        <v>0</v>
      </c>
      <c r="F39" s="203">
        <v>16.32</v>
      </c>
      <c r="G39" s="203">
        <v>5</v>
      </c>
      <c r="H39" s="203">
        <v>0</v>
      </c>
      <c r="I39" s="203">
        <v>17.149999999999999</v>
      </c>
      <c r="J39" s="203">
        <v>0.19</v>
      </c>
      <c r="K39" s="203">
        <v>0.1</v>
      </c>
      <c r="L39" s="203">
        <v>161.07</v>
      </c>
      <c r="M39" s="203">
        <v>0.92</v>
      </c>
      <c r="N39" s="203">
        <v>1.19</v>
      </c>
      <c r="O39" s="203">
        <v>0</v>
      </c>
      <c r="P39" s="203">
        <v>3.61</v>
      </c>
      <c r="Q39" s="203">
        <v>0.22</v>
      </c>
      <c r="R39" s="203">
        <v>0.42</v>
      </c>
      <c r="S39" s="203">
        <v>0.26</v>
      </c>
      <c r="T39" s="203">
        <v>0</v>
      </c>
      <c r="U39" s="203">
        <v>1.75</v>
      </c>
      <c r="V39" s="203">
        <v>0.21</v>
      </c>
      <c r="W39" s="203">
        <v>0.47</v>
      </c>
      <c r="X39" s="203">
        <v>0.99</v>
      </c>
      <c r="Y39" s="203">
        <v>0</v>
      </c>
      <c r="Z39" s="203">
        <v>2.0299999999999998</v>
      </c>
      <c r="AA39" s="203">
        <v>0.91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10.79</v>
      </c>
      <c r="D40" s="203">
        <v>2.2599999999999998</v>
      </c>
      <c r="E40" s="203">
        <v>0</v>
      </c>
      <c r="F40" s="203">
        <v>16.32</v>
      </c>
      <c r="G40" s="203">
        <v>5</v>
      </c>
      <c r="H40" s="203">
        <v>0</v>
      </c>
      <c r="I40" s="203">
        <v>17.149999999999999</v>
      </c>
      <c r="J40" s="203">
        <v>0.19</v>
      </c>
      <c r="K40" s="203">
        <v>0.1</v>
      </c>
      <c r="L40" s="203">
        <v>141.72</v>
      </c>
      <c r="M40" s="203">
        <v>0.92</v>
      </c>
      <c r="N40" s="203">
        <v>1.19</v>
      </c>
      <c r="O40" s="203">
        <v>0</v>
      </c>
      <c r="P40" s="203">
        <v>3.61</v>
      </c>
      <c r="Q40" s="203">
        <v>0.22</v>
      </c>
      <c r="R40" s="203">
        <v>0.42</v>
      </c>
      <c r="S40" s="203">
        <v>0.26</v>
      </c>
      <c r="T40" s="203">
        <v>0</v>
      </c>
      <c r="U40" s="203">
        <v>1.75</v>
      </c>
      <c r="V40" s="203">
        <v>0.21</v>
      </c>
      <c r="W40" s="203">
        <v>0.47</v>
      </c>
      <c r="X40" s="203">
        <v>0.99</v>
      </c>
      <c r="Y40" s="203">
        <v>0</v>
      </c>
      <c r="Z40" s="203">
        <v>2.0299999999999998</v>
      </c>
      <c r="AA40" s="203">
        <v>0.91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10.79</v>
      </c>
      <c r="D41" s="203">
        <v>2.2599999999999998</v>
      </c>
      <c r="E41" s="203">
        <v>0</v>
      </c>
      <c r="F41" s="203">
        <v>16.32</v>
      </c>
      <c r="G41" s="203">
        <v>5</v>
      </c>
      <c r="H41" s="203">
        <v>0</v>
      </c>
      <c r="I41" s="203">
        <v>17.149999999999999</v>
      </c>
      <c r="J41" s="203">
        <v>0.19</v>
      </c>
      <c r="K41" s="203">
        <v>0.1</v>
      </c>
      <c r="L41" s="203">
        <v>64.34</v>
      </c>
      <c r="M41" s="203">
        <v>0.92</v>
      </c>
      <c r="N41" s="203">
        <v>1.19</v>
      </c>
      <c r="O41" s="203">
        <v>0</v>
      </c>
      <c r="P41" s="203">
        <v>3.61</v>
      </c>
      <c r="Q41" s="203">
        <v>0.22</v>
      </c>
      <c r="R41" s="203">
        <v>0.42</v>
      </c>
      <c r="S41" s="203">
        <v>0.26</v>
      </c>
      <c r="T41" s="203">
        <v>0</v>
      </c>
      <c r="U41" s="203">
        <v>1.75</v>
      </c>
      <c r="V41" s="203">
        <v>0.21</v>
      </c>
      <c r="W41" s="203">
        <v>0.47</v>
      </c>
      <c r="X41" s="203">
        <v>0.99</v>
      </c>
      <c r="Y41" s="203">
        <v>0</v>
      </c>
      <c r="Z41" s="203">
        <v>2.0299999999999998</v>
      </c>
      <c r="AA41" s="203">
        <v>0.91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10.79</v>
      </c>
      <c r="D42" s="203">
        <v>2.2599999999999998</v>
      </c>
      <c r="E42" s="203">
        <v>0</v>
      </c>
      <c r="F42" s="203">
        <v>16.32</v>
      </c>
      <c r="G42" s="203">
        <v>5</v>
      </c>
      <c r="H42" s="203">
        <v>0</v>
      </c>
      <c r="I42" s="203">
        <v>17.149999999999999</v>
      </c>
      <c r="J42" s="203">
        <v>0.19</v>
      </c>
      <c r="K42" s="203">
        <v>0.1</v>
      </c>
      <c r="L42" s="203">
        <v>15.07</v>
      </c>
      <c r="M42" s="203">
        <v>0.92</v>
      </c>
      <c r="N42" s="203">
        <v>1.19</v>
      </c>
      <c r="O42" s="203">
        <v>0</v>
      </c>
      <c r="P42" s="203">
        <v>3.61</v>
      </c>
      <c r="Q42" s="203">
        <v>0.22</v>
      </c>
      <c r="R42" s="203">
        <v>0.42</v>
      </c>
      <c r="S42" s="203">
        <v>0.26</v>
      </c>
      <c r="T42" s="203">
        <v>0</v>
      </c>
      <c r="U42" s="203">
        <v>1.75</v>
      </c>
      <c r="V42" s="203">
        <v>0.21</v>
      </c>
      <c r="W42" s="203">
        <v>0.47</v>
      </c>
      <c r="X42" s="203">
        <v>0.99</v>
      </c>
      <c r="Y42" s="203">
        <v>0</v>
      </c>
      <c r="Z42" s="203">
        <v>2.0299999999999998</v>
      </c>
      <c r="AA42" s="203">
        <v>0.91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10.79</v>
      </c>
      <c r="D43" s="203">
        <v>2.2599999999999998</v>
      </c>
      <c r="E43" s="203">
        <v>0</v>
      </c>
      <c r="F43" s="203">
        <v>16.32</v>
      </c>
      <c r="G43" s="203">
        <v>5</v>
      </c>
      <c r="H43" s="203">
        <v>0</v>
      </c>
      <c r="I43" s="203">
        <v>17.149999999999999</v>
      </c>
      <c r="J43" s="203">
        <v>0.19</v>
      </c>
      <c r="K43" s="203">
        <v>0.1</v>
      </c>
      <c r="L43" s="203">
        <v>15.07</v>
      </c>
      <c r="M43" s="203">
        <v>0.92</v>
      </c>
      <c r="N43" s="203">
        <v>1.19</v>
      </c>
      <c r="O43" s="203">
        <v>0</v>
      </c>
      <c r="P43" s="203">
        <v>3.61</v>
      </c>
      <c r="Q43" s="203">
        <v>0.22</v>
      </c>
      <c r="R43" s="203">
        <v>0.43</v>
      </c>
      <c r="S43" s="203">
        <v>0.26</v>
      </c>
      <c r="T43" s="203">
        <v>0</v>
      </c>
      <c r="U43" s="203">
        <v>1.75</v>
      </c>
      <c r="V43" s="203">
        <v>0.21</v>
      </c>
      <c r="W43" s="203">
        <v>0.47</v>
      </c>
      <c r="X43" s="203">
        <v>0.99</v>
      </c>
      <c r="Y43" s="203">
        <v>0</v>
      </c>
      <c r="Z43" s="203">
        <v>2.0299999999999998</v>
      </c>
      <c r="AA43" s="203">
        <v>0.91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10.79</v>
      </c>
      <c r="D44" s="203">
        <v>2.2599999999999998</v>
      </c>
      <c r="E44" s="203">
        <v>0</v>
      </c>
      <c r="F44" s="203">
        <v>16.32</v>
      </c>
      <c r="G44" s="203">
        <v>5</v>
      </c>
      <c r="H44" s="203">
        <v>0</v>
      </c>
      <c r="I44" s="203">
        <v>17.149999999999999</v>
      </c>
      <c r="J44" s="203">
        <v>0.19</v>
      </c>
      <c r="K44" s="203">
        <v>0.1</v>
      </c>
      <c r="L44" s="203">
        <v>15.07</v>
      </c>
      <c r="M44" s="203">
        <v>0.92</v>
      </c>
      <c r="N44" s="203">
        <v>1.19</v>
      </c>
      <c r="O44" s="203">
        <v>0</v>
      </c>
      <c r="P44" s="203">
        <v>3.61</v>
      </c>
      <c r="Q44" s="203">
        <v>0.22</v>
      </c>
      <c r="R44" s="203">
        <v>0.43</v>
      </c>
      <c r="S44" s="203">
        <v>0.26</v>
      </c>
      <c r="T44" s="203">
        <v>0</v>
      </c>
      <c r="U44" s="203">
        <v>1.75</v>
      </c>
      <c r="V44" s="203">
        <v>0.21</v>
      </c>
      <c r="W44" s="203">
        <v>0.47</v>
      </c>
      <c r="X44" s="203">
        <v>0.99</v>
      </c>
      <c r="Y44" s="203">
        <v>0</v>
      </c>
      <c r="Z44" s="203">
        <v>2.0299999999999998</v>
      </c>
      <c r="AA44" s="203">
        <v>0.91</v>
      </c>
      <c r="AB44" s="203">
        <v>0</v>
      </c>
      <c r="AC44" s="203">
        <v>16.77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10.79</v>
      </c>
      <c r="D45" s="203">
        <v>2.2599999999999998</v>
      </c>
      <c r="E45" s="203">
        <v>0</v>
      </c>
      <c r="F45" s="203">
        <v>16.32</v>
      </c>
      <c r="G45" s="203">
        <v>5</v>
      </c>
      <c r="H45" s="203">
        <v>0</v>
      </c>
      <c r="I45" s="203">
        <v>17.48</v>
      </c>
      <c r="J45" s="203">
        <v>0</v>
      </c>
      <c r="K45" s="203">
        <v>0.1</v>
      </c>
      <c r="L45" s="203">
        <v>15.07</v>
      </c>
      <c r="M45" s="203">
        <v>0.92</v>
      </c>
      <c r="N45" s="203">
        <v>1.19</v>
      </c>
      <c r="O45" s="203">
        <v>0</v>
      </c>
      <c r="P45" s="203">
        <v>3.61</v>
      </c>
      <c r="Q45" s="203">
        <v>0.22</v>
      </c>
      <c r="R45" s="203">
        <v>0.43</v>
      </c>
      <c r="S45" s="203">
        <v>0.26</v>
      </c>
      <c r="T45" s="203">
        <v>0</v>
      </c>
      <c r="U45" s="203">
        <v>1.75</v>
      </c>
      <c r="V45" s="203">
        <v>0.21</v>
      </c>
      <c r="W45" s="203">
        <v>0.47</v>
      </c>
      <c r="X45" s="203">
        <v>0.99</v>
      </c>
      <c r="Y45" s="203">
        <v>0</v>
      </c>
      <c r="Z45" s="203">
        <v>2.0299999999999998</v>
      </c>
      <c r="AA45" s="203">
        <v>0.91</v>
      </c>
      <c r="AB45" s="203">
        <v>0</v>
      </c>
      <c r="AC45" s="203">
        <v>16.77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10.79</v>
      </c>
      <c r="D46" s="203">
        <v>2.2599999999999998</v>
      </c>
      <c r="E46" s="203">
        <v>0</v>
      </c>
      <c r="F46" s="203">
        <v>16.32</v>
      </c>
      <c r="G46" s="203">
        <v>5</v>
      </c>
      <c r="H46" s="203">
        <v>0</v>
      </c>
      <c r="I46" s="203">
        <v>17.48</v>
      </c>
      <c r="J46" s="203">
        <v>0</v>
      </c>
      <c r="K46" s="203">
        <v>0.1</v>
      </c>
      <c r="L46" s="203">
        <v>15.07</v>
      </c>
      <c r="M46" s="203">
        <v>0.92</v>
      </c>
      <c r="N46" s="203">
        <v>1.19</v>
      </c>
      <c r="O46" s="203">
        <v>0</v>
      </c>
      <c r="P46" s="203">
        <v>3.61</v>
      </c>
      <c r="Q46" s="203">
        <v>0.22</v>
      </c>
      <c r="R46" s="203">
        <v>0.43</v>
      </c>
      <c r="S46" s="203">
        <v>0.26</v>
      </c>
      <c r="T46" s="203">
        <v>0</v>
      </c>
      <c r="U46" s="203">
        <v>1.75</v>
      </c>
      <c r="V46" s="203">
        <v>0.21</v>
      </c>
      <c r="W46" s="203">
        <v>0.47</v>
      </c>
      <c r="X46" s="203">
        <v>0.99</v>
      </c>
      <c r="Y46" s="203">
        <v>0</v>
      </c>
      <c r="Z46" s="203">
        <v>2.0299999999999998</v>
      </c>
      <c r="AA46" s="203">
        <v>0.91</v>
      </c>
      <c r="AB46" s="203">
        <v>0</v>
      </c>
      <c r="AC46" s="203">
        <v>16.77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10.79</v>
      </c>
      <c r="D47" s="203">
        <v>2.2599999999999998</v>
      </c>
      <c r="E47" s="203">
        <v>0</v>
      </c>
      <c r="F47" s="203">
        <v>16.32</v>
      </c>
      <c r="G47" s="203">
        <v>5</v>
      </c>
      <c r="H47" s="203">
        <v>0</v>
      </c>
      <c r="I47" s="203">
        <v>17.48</v>
      </c>
      <c r="J47" s="203">
        <v>0.19</v>
      </c>
      <c r="K47" s="203">
        <v>0.1</v>
      </c>
      <c r="L47" s="203">
        <v>15.07</v>
      </c>
      <c r="M47" s="203">
        <v>0.92</v>
      </c>
      <c r="N47" s="203">
        <v>1.19</v>
      </c>
      <c r="O47" s="203">
        <v>0</v>
      </c>
      <c r="P47" s="203">
        <v>1.38</v>
      </c>
      <c r="Q47" s="203">
        <v>0.22</v>
      </c>
      <c r="R47" s="203">
        <v>0.43</v>
      </c>
      <c r="S47" s="203">
        <v>0.26</v>
      </c>
      <c r="T47" s="203">
        <v>0</v>
      </c>
      <c r="U47" s="203">
        <v>1.75</v>
      </c>
      <c r="V47" s="203">
        <v>0.21</v>
      </c>
      <c r="W47" s="203">
        <v>0.47</v>
      </c>
      <c r="X47" s="203">
        <v>0.99</v>
      </c>
      <c r="Y47" s="203">
        <v>0</v>
      </c>
      <c r="Z47" s="203">
        <v>2.0299999999999998</v>
      </c>
      <c r="AA47" s="203">
        <v>0.91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10.79</v>
      </c>
      <c r="D48" s="203">
        <v>2.2599999999999998</v>
      </c>
      <c r="E48" s="203">
        <v>0</v>
      </c>
      <c r="F48" s="203">
        <v>16.32</v>
      </c>
      <c r="G48" s="203">
        <v>5</v>
      </c>
      <c r="H48" s="203">
        <v>0</v>
      </c>
      <c r="I48" s="203">
        <v>17.48</v>
      </c>
      <c r="J48" s="203">
        <v>0.19</v>
      </c>
      <c r="K48" s="203">
        <v>0.1</v>
      </c>
      <c r="L48" s="203">
        <v>15.07</v>
      </c>
      <c r="M48" s="203">
        <v>0.92</v>
      </c>
      <c r="N48" s="203">
        <v>1.19</v>
      </c>
      <c r="O48" s="203">
        <v>0</v>
      </c>
      <c r="P48" s="203">
        <v>1.38</v>
      </c>
      <c r="Q48" s="203">
        <v>0.22</v>
      </c>
      <c r="R48" s="203">
        <v>0.43</v>
      </c>
      <c r="S48" s="203">
        <v>0.26</v>
      </c>
      <c r="T48" s="203">
        <v>0</v>
      </c>
      <c r="U48" s="203">
        <v>1.75</v>
      </c>
      <c r="V48" s="203">
        <v>0.21</v>
      </c>
      <c r="W48" s="203">
        <v>0.47</v>
      </c>
      <c r="X48" s="203">
        <v>0.99</v>
      </c>
      <c r="Y48" s="203">
        <v>0</v>
      </c>
      <c r="Z48" s="203">
        <v>2.0299999999999998</v>
      </c>
      <c r="AA48" s="203">
        <v>0.91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10.79</v>
      </c>
      <c r="D49" s="203">
        <v>2.2599999999999998</v>
      </c>
      <c r="E49" s="203">
        <v>0</v>
      </c>
      <c r="F49" s="203">
        <v>16.32</v>
      </c>
      <c r="G49" s="203">
        <v>5</v>
      </c>
      <c r="H49" s="203">
        <v>0</v>
      </c>
      <c r="I49" s="203">
        <v>17.48</v>
      </c>
      <c r="J49" s="203">
        <v>0.19</v>
      </c>
      <c r="K49" s="203">
        <v>0.1</v>
      </c>
      <c r="L49" s="203">
        <v>15.07</v>
      </c>
      <c r="M49" s="203">
        <v>0.92</v>
      </c>
      <c r="N49" s="203">
        <v>1.19</v>
      </c>
      <c r="O49" s="203">
        <v>0</v>
      </c>
      <c r="P49" s="203">
        <v>1.38</v>
      </c>
      <c r="Q49" s="203">
        <v>0.22</v>
      </c>
      <c r="R49" s="203">
        <v>0.43</v>
      </c>
      <c r="S49" s="203">
        <v>0.26</v>
      </c>
      <c r="T49" s="203">
        <v>0</v>
      </c>
      <c r="U49" s="203">
        <v>1.75</v>
      </c>
      <c r="V49" s="203">
        <v>0.21</v>
      </c>
      <c r="W49" s="203">
        <v>0.47</v>
      </c>
      <c r="X49" s="203">
        <v>0.99</v>
      </c>
      <c r="Y49" s="203">
        <v>0</v>
      </c>
      <c r="Z49" s="203">
        <v>2.0299999999999998</v>
      </c>
      <c r="AA49" s="203">
        <v>0.91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10.79</v>
      </c>
      <c r="D50" s="203">
        <v>2.2599999999999998</v>
      </c>
      <c r="E50" s="203">
        <v>0</v>
      </c>
      <c r="F50" s="203">
        <v>16.32</v>
      </c>
      <c r="G50" s="203">
        <v>5</v>
      </c>
      <c r="H50" s="203">
        <v>0</v>
      </c>
      <c r="I50" s="203">
        <v>17.48</v>
      </c>
      <c r="J50" s="203">
        <v>0.19</v>
      </c>
      <c r="K50" s="203">
        <v>0.1</v>
      </c>
      <c r="L50" s="203">
        <v>15.07</v>
      </c>
      <c r="M50" s="203">
        <v>0.92</v>
      </c>
      <c r="N50" s="203">
        <v>1.19</v>
      </c>
      <c r="O50" s="203">
        <v>0</v>
      </c>
      <c r="P50" s="203">
        <v>1.38</v>
      </c>
      <c r="Q50" s="203">
        <v>0.22</v>
      </c>
      <c r="R50" s="203">
        <v>0.43</v>
      </c>
      <c r="S50" s="203">
        <v>0.26</v>
      </c>
      <c r="T50" s="203">
        <v>0</v>
      </c>
      <c r="U50" s="203">
        <v>1.75</v>
      </c>
      <c r="V50" s="203">
        <v>0.21</v>
      </c>
      <c r="W50" s="203">
        <v>0.47</v>
      </c>
      <c r="X50" s="203">
        <v>0.99</v>
      </c>
      <c r="Y50" s="203">
        <v>0</v>
      </c>
      <c r="Z50" s="203">
        <v>2.0299999999999998</v>
      </c>
      <c r="AA50" s="203">
        <v>0.91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10.79</v>
      </c>
      <c r="D51" s="203">
        <v>2.2599999999999998</v>
      </c>
      <c r="E51" s="203">
        <v>0</v>
      </c>
      <c r="F51" s="203">
        <v>16.32</v>
      </c>
      <c r="G51" s="203">
        <v>5</v>
      </c>
      <c r="H51" s="203">
        <v>0</v>
      </c>
      <c r="I51" s="203">
        <v>17.48</v>
      </c>
      <c r="J51" s="203">
        <v>0.19</v>
      </c>
      <c r="K51" s="203">
        <v>0.1</v>
      </c>
      <c r="L51" s="203">
        <v>15.07</v>
      </c>
      <c r="M51" s="203">
        <v>0.92</v>
      </c>
      <c r="N51" s="203">
        <v>1.19</v>
      </c>
      <c r="O51" s="203">
        <v>0</v>
      </c>
      <c r="P51" s="203">
        <v>1.38</v>
      </c>
      <c r="Q51" s="203">
        <v>0.22</v>
      </c>
      <c r="R51" s="203">
        <v>0.42</v>
      </c>
      <c r="S51" s="203">
        <v>0.27</v>
      </c>
      <c r="T51" s="203">
        <v>0</v>
      </c>
      <c r="U51" s="203">
        <v>1.75</v>
      </c>
      <c r="V51" s="203">
        <v>0.21</v>
      </c>
      <c r="W51" s="203">
        <v>0.47</v>
      </c>
      <c r="X51" s="203">
        <v>0.99</v>
      </c>
      <c r="Y51" s="203">
        <v>0</v>
      </c>
      <c r="Z51" s="203">
        <v>2.0299999999999998</v>
      </c>
      <c r="AA51" s="203">
        <v>0.79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10.79</v>
      </c>
      <c r="D52" s="203">
        <v>2.2599999999999998</v>
      </c>
      <c r="E52" s="203">
        <v>0</v>
      </c>
      <c r="F52" s="203">
        <v>16.32</v>
      </c>
      <c r="G52" s="203">
        <v>5</v>
      </c>
      <c r="H52" s="203">
        <v>0</v>
      </c>
      <c r="I52" s="203">
        <v>17.48</v>
      </c>
      <c r="J52" s="203">
        <v>0.19</v>
      </c>
      <c r="K52" s="203">
        <v>0.1</v>
      </c>
      <c r="L52" s="203">
        <v>15.07</v>
      </c>
      <c r="M52" s="203">
        <v>0.92</v>
      </c>
      <c r="N52" s="203">
        <v>1.19</v>
      </c>
      <c r="O52" s="203">
        <v>0</v>
      </c>
      <c r="P52" s="203">
        <v>1.38</v>
      </c>
      <c r="Q52" s="203">
        <v>0.22</v>
      </c>
      <c r="R52" s="203">
        <v>0.42</v>
      </c>
      <c r="S52" s="203">
        <v>0.27</v>
      </c>
      <c r="T52" s="203">
        <v>0</v>
      </c>
      <c r="U52" s="203">
        <v>1.75</v>
      </c>
      <c r="V52" s="203">
        <v>0.21</v>
      </c>
      <c r="W52" s="203">
        <v>0.47</v>
      </c>
      <c r="X52" s="203">
        <v>0.99</v>
      </c>
      <c r="Y52" s="203">
        <v>0</v>
      </c>
      <c r="Z52" s="203">
        <v>2.0299999999999998</v>
      </c>
      <c r="AA52" s="203">
        <v>0.79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10.79</v>
      </c>
      <c r="D53" s="203">
        <v>2.2599999999999998</v>
      </c>
      <c r="E53" s="203">
        <v>0</v>
      </c>
      <c r="F53" s="203">
        <v>16.32</v>
      </c>
      <c r="G53" s="203">
        <v>5</v>
      </c>
      <c r="H53" s="203">
        <v>0</v>
      </c>
      <c r="I53" s="203">
        <v>17.48</v>
      </c>
      <c r="J53" s="203">
        <v>0.19</v>
      </c>
      <c r="K53" s="203">
        <v>0.1</v>
      </c>
      <c r="L53" s="203">
        <v>15.07</v>
      </c>
      <c r="M53" s="203">
        <v>0.92</v>
      </c>
      <c r="N53" s="203">
        <v>1.19</v>
      </c>
      <c r="O53" s="203">
        <v>0</v>
      </c>
      <c r="P53" s="203">
        <v>1.38</v>
      </c>
      <c r="Q53" s="203">
        <v>0.22</v>
      </c>
      <c r="R53" s="203">
        <v>0.42</v>
      </c>
      <c r="S53" s="203">
        <v>0.27</v>
      </c>
      <c r="T53" s="203">
        <v>0</v>
      </c>
      <c r="U53" s="203">
        <v>1.75</v>
      </c>
      <c r="V53" s="203">
        <v>0.21</v>
      </c>
      <c r="W53" s="203">
        <v>0.47</v>
      </c>
      <c r="X53" s="203">
        <v>0.99</v>
      </c>
      <c r="Y53" s="203">
        <v>0</v>
      </c>
      <c r="Z53" s="203">
        <v>2.0299999999999998</v>
      </c>
      <c r="AA53" s="203">
        <v>0.79</v>
      </c>
      <c r="AB53" s="203">
        <v>0</v>
      </c>
      <c r="AC53" s="203">
        <v>17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10.79</v>
      </c>
      <c r="D54" s="203">
        <v>2.2599999999999998</v>
      </c>
      <c r="E54" s="203">
        <v>0</v>
      </c>
      <c r="F54" s="203">
        <v>16.32</v>
      </c>
      <c r="G54" s="203">
        <v>5</v>
      </c>
      <c r="H54" s="203">
        <v>0</v>
      </c>
      <c r="I54" s="203">
        <v>17.48</v>
      </c>
      <c r="J54" s="203">
        <v>0.19</v>
      </c>
      <c r="K54" s="203">
        <v>0.1</v>
      </c>
      <c r="L54" s="203">
        <v>15.07</v>
      </c>
      <c r="M54" s="203">
        <v>0.92</v>
      </c>
      <c r="N54" s="203">
        <v>1.19</v>
      </c>
      <c r="O54" s="203">
        <v>0</v>
      </c>
      <c r="P54" s="203">
        <v>1.38</v>
      </c>
      <c r="Q54" s="203">
        <v>0.22</v>
      </c>
      <c r="R54" s="203">
        <v>0.42</v>
      </c>
      <c r="S54" s="203">
        <v>0.27</v>
      </c>
      <c r="T54" s="203">
        <v>0</v>
      </c>
      <c r="U54" s="203">
        <v>1.75</v>
      </c>
      <c r="V54" s="203">
        <v>0.21</v>
      </c>
      <c r="W54" s="203">
        <v>0.47</v>
      </c>
      <c r="X54" s="203">
        <v>0.99</v>
      </c>
      <c r="Y54" s="203">
        <v>0</v>
      </c>
      <c r="Z54" s="203">
        <v>2.0299999999999998</v>
      </c>
      <c r="AA54" s="203">
        <v>0.79</v>
      </c>
      <c r="AB54" s="203">
        <v>0</v>
      </c>
      <c r="AC54" s="203">
        <v>17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10.79</v>
      </c>
      <c r="D55" s="203">
        <v>2.2599999999999998</v>
      </c>
      <c r="E55" s="203">
        <v>0</v>
      </c>
      <c r="F55" s="203">
        <v>16.32</v>
      </c>
      <c r="G55" s="203">
        <v>5</v>
      </c>
      <c r="H55" s="203">
        <v>0</v>
      </c>
      <c r="I55" s="203">
        <v>17.48</v>
      </c>
      <c r="J55" s="203">
        <v>0.19</v>
      </c>
      <c r="K55" s="203">
        <v>0.1</v>
      </c>
      <c r="L55" s="203">
        <v>125.93</v>
      </c>
      <c r="M55" s="203">
        <v>0.92</v>
      </c>
      <c r="N55" s="203">
        <v>1.19</v>
      </c>
      <c r="O55" s="203">
        <v>0</v>
      </c>
      <c r="P55" s="203">
        <v>1.38</v>
      </c>
      <c r="Q55" s="203">
        <v>0.22</v>
      </c>
      <c r="R55" s="203">
        <v>0.42</v>
      </c>
      <c r="S55" s="203">
        <v>0.27</v>
      </c>
      <c r="T55" s="203">
        <v>0</v>
      </c>
      <c r="U55" s="203">
        <v>1.75</v>
      </c>
      <c r="V55" s="203">
        <v>0.21</v>
      </c>
      <c r="W55" s="203">
        <v>0.47</v>
      </c>
      <c r="X55" s="203">
        <v>0.99</v>
      </c>
      <c r="Y55" s="203">
        <v>0</v>
      </c>
      <c r="Z55" s="203">
        <v>2.0299999999999998</v>
      </c>
      <c r="AA55" s="203">
        <v>0.91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10.79</v>
      </c>
      <c r="D56" s="203">
        <v>2.2599999999999998</v>
      </c>
      <c r="E56" s="203">
        <v>0</v>
      </c>
      <c r="F56" s="203">
        <v>16.32</v>
      </c>
      <c r="G56" s="203">
        <v>5</v>
      </c>
      <c r="H56" s="203">
        <v>0</v>
      </c>
      <c r="I56" s="203">
        <v>17.48</v>
      </c>
      <c r="J56" s="203">
        <v>0.19</v>
      </c>
      <c r="K56" s="203">
        <v>0.1</v>
      </c>
      <c r="L56" s="203">
        <v>136.88</v>
      </c>
      <c r="M56" s="203">
        <v>0.92</v>
      </c>
      <c r="N56" s="203">
        <v>1.19</v>
      </c>
      <c r="O56" s="203">
        <v>0</v>
      </c>
      <c r="P56" s="203">
        <v>1.38</v>
      </c>
      <c r="Q56" s="203">
        <v>0.22</v>
      </c>
      <c r="R56" s="203">
        <v>0.42</v>
      </c>
      <c r="S56" s="203">
        <v>0.27</v>
      </c>
      <c r="T56" s="203">
        <v>0</v>
      </c>
      <c r="U56" s="203">
        <v>1.75</v>
      </c>
      <c r="V56" s="203">
        <v>0.21</v>
      </c>
      <c r="W56" s="203">
        <v>0.47</v>
      </c>
      <c r="X56" s="203">
        <v>0.99</v>
      </c>
      <c r="Y56" s="203">
        <v>0</v>
      </c>
      <c r="Z56" s="203">
        <v>2.0299999999999998</v>
      </c>
      <c r="AA56" s="203">
        <v>0.91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10.79</v>
      </c>
      <c r="D57" s="203">
        <v>2.2599999999999998</v>
      </c>
      <c r="E57" s="203">
        <v>0</v>
      </c>
      <c r="F57" s="203">
        <v>16.32</v>
      </c>
      <c r="G57" s="203">
        <v>5</v>
      </c>
      <c r="H57" s="203">
        <v>0</v>
      </c>
      <c r="I57" s="203">
        <v>17.48</v>
      </c>
      <c r="J57" s="203">
        <v>0.19</v>
      </c>
      <c r="K57" s="203">
        <v>0.1</v>
      </c>
      <c r="L57" s="203">
        <v>136.88</v>
      </c>
      <c r="M57" s="203">
        <v>0.92</v>
      </c>
      <c r="N57" s="203">
        <v>1.19</v>
      </c>
      <c r="O57" s="203">
        <v>0</v>
      </c>
      <c r="P57" s="203">
        <v>1.38</v>
      </c>
      <c r="Q57" s="203">
        <v>0.22</v>
      </c>
      <c r="R57" s="203">
        <v>0.42</v>
      </c>
      <c r="S57" s="203">
        <v>0.27</v>
      </c>
      <c r="T57" s="203">
        <v>0</v>
      </c>
      <c r="U57" s="203">
        <v>1.75</v>
      </c>
      <c r="V57" s="203">
        <v>0.21</v>
      </c>
      <c r="W57" s="203">
        <v>0.47</v>
      </c>
      <c r="X57" s="203">
        <v>0.99</v>
      </c>
      <c r="Y57" s="203">
        <v>0</v>
      </c>
      <c r="Z57" s="203">
        <v>2.0299999999999998</v>
      </c>
      <c r="AA57" s="203">
        <v>0.91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10.79</v>
      </c>
      <c r="D58" s="203">
        <v>2.2599999999999998</v>
      </c>
      <c r="E58" s="203">
        <v>0</v>
      </c>
      <c r="F58" s="203">
        <v>16.32</v>
      </c>
      <c r="G58" s="203">
        <v>5</v>
      </c>
      <c r="H58" s="203">
        <v>0</v>
      </c>
      <c r="I58" s="203">
        <v>17.48</v>
      </c>
      <c r="J58" s="203">
        <v>0.19</v>
      </c>
      <c r="K58" s="203">
        <v>0.1</v>
      </c>
      <c r="L58" s="203">
        <v>74.010000000000005</v>
      </c>
      <c r="M58" s="203">
        <v>0.92</v>
      </c>
      <c r="N58" s="203">
        <v>1.19</v>
      </c>
      <c r="O58" s="203">
        <v>0</v>
      </c>
      <c r="P58" s="203">
        <v>1.38</v>
      </c>
      <c r="Q58" s="203">
        <v>0.22</v>
      </c>
      <c r="R58" s="203">
        <v>0.42</v>
      </c>
      <c r="S58" s="203">
        <v>0.27</v>
      </c>
      <c r="T58" s="203">
        <v>0</v>
      </c>
      <c r="U58" s="203">
        <v>1.75</v>
      </c>
      <c r="V58" s="203">
        <v>0.21</v>
      </c>
      <c r="W58" s="203">
        <v>0.47</v>
      </c>
      <c r="X58" s="203">
        <v>0.99</v>
      </c>
      <c r="Y58" s="203">
        <v>0</v>
      </c>
      <c r="Z58" s="203">
        <v>2.0299999999999998</v>
      </c>
      <c r="AA58" s="203">
        <v>0.91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10.7</v>
      </c>
      <c r="D59" s="203">
        <v>2.2599999999999998</v>
      </c>
      <c r="E59" s="203">
        <v>0</v>
      </c>
      <c r="F59" s="203">
        <v>16.32</v>
      </c>
      <c r="G59" s="203">
        <v>5</v>
      </c>
      <c r="H59" s="203">
        <v>0</v>
      </c>
      <c r="I59" s="203">
        <v>17.48</v>
      </c>
      <c r="J59" s="203">
        <v>0.19</v>
      </c>
      <c r="K59" s="203">
        <v>0.1</v>
      </c>
      <c r="L59" s="203">
        <v>15.07</v>
      </c>
      <c r="M59" s="203">
        <v>0.92</v>
      </c>
      <c r="N59" s="203">
        <v>1.19</v>
      </c>
      <c r="O59" s="203">
        <v>0</v>
      </c>
      <c r="P59" s="203">
        <v>1.38</v>
      </c>
      <c r="Q59" s="203">
        <v>0.22</v>
      </c>
      <c r="R59" s="203">
        <v>0.42</v>
      </c>
      <c r="S59" s="203">
        <v>0.27</v>
      </c>
      <c r="T59" s="203">
        <v>0</v>
      </c>
      <c r="U59" s="203">
        <v>1.75</v>
      </c>
      <c r="V59" s="203">
        <v>0.21</v>
      </c>
      <c r="W59" s="203">
        <v>0.47</v>
      </c>
      <c r="X59" s="203">
        <v>0.99</v>
      </c>
      <c r="Y59" s="203">
        <v>0</v>
      </c>
      <c r="Z59" s="203">
        <v>2.0299999999999998</v>
      </c>
      <c r="AA59" s="203">
        <v>0.91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10.7</v>
      </c>
      <c r="D60" s="203">
        <v>2.2599999999999998</v>
      </c>
      <c r="E60" s="203">
        <v>0</v>
      </c>
      <c r="F60" s="203">
        <v>16.32</v>
      </c>
      <c r="G60" s="203">
        <v>5</v>
      </c>
      <c r="H60" s="203">
        <v>0</v>
      </c>
      <c r="I60" s="203">
        <v>17.48</v>
      </c>
      <c r="J60" s="203">
        <v>0.19</v>
      </c>
      <c r="K60" s="203">
        <v>0.1</v>
      </c>
      <c r="L60" s="203">
        <v>15.07</v>
      </c>
      <c r="M60" s="203">
        <v>0.92</v>
      </c>
      <c r="N60" s="203">
        <v>1.19</v>
      </c>
      <c r="O60" s="203">
        <v>0</v>
      </c>
      <c r="P60" s="203">
        <v>1.38</v>
      </c>
      <c r="Q60" s="203">
        <v>0.22</v>
      </c>
      <c r="R60" s="203">
        <v>0.43</v>
      </c>
      <c r="S60" s="203">
        <v>0.26</v>
      </c>
      <c r="T60" s="203">
        <v>0</v>
      </c>
      <c r="U60" s="203">
        <v>1.75</v>
      </c>
      <c r="V60" s="203">
        <v>0.21</v>
      </c>
      <c r="W60" s="203">
        <v>0.47</v>
      </c>
      <c r="X60" s="203">
        <v>0.99</v>
      </c>
      <c r="Y60" s="203">
        <v>0</v>
      </c>
      <c r="Z60" s="203">
        <v>2.0299999999999998</v>
      </c>
      <c r="AA60" s="203">
        <v>0.91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10.7</v>
      </c>
      <c r="D61" s="203">
        <v>2.2599999999999998</v>
      </c>
      <c r="E61" s="203">
        <v>0</v>
      </c>
      <c r="F61" s="203">
        <v>16.32</v>
      </c>
      <c r="G61" s="203">
        <v>5</v>
      </c>
      <c r="H61" s="203">
        <v>0</v>
      </c>
      <c r="I61" s="203">
        <v>17.48</v>
      </c>
      <c r="J61" s="203">
        <v>0.19</v>
      </c>
      <c r="K61" s="203">
        <v>0.1</v>
      </c>
      <c r="L61" s="203">
        <v>15.07</v>
      </c>
      <c r="M61" s="203">
        <v>0.92</v>
      </c>
      <c r="N61" s="203">
        <v>1.19</v>
      </c>
      <c r="O61" s="203">
        <v>0</v>
      </c>
      <c r="P61" s="203">
        <v>1.38</v>
      </c>
      <c r="Q61" s="203">
        <v>0.22</v>
      </c>
      <c r="R61" s="203">
        <v>0.43</v>
      </c>
      <c r="S61" s="203">
        <v>0.26</v>
      </c>
      <c r="T61" s="203">
        <v>0</v>
      </c>
      <c r="U61" s="203">
        <v>1.75</v>
      </c>
      <c r="V61" s="203">
        <v>0.21</v>
      </c>
      <c r="W61" s="203">
        <v>0.47</v>
      </c>
      <c r="X61" s="203">
        <v>0.99</v>
      </c>
      <c r="Y61" s="203">
        <v>0</v>
      </c>
      <c r="Z61" s="203">
        <v>2.0299999999999998</v>
      </c>
      <c r="AA61" s="203">
        <v>0.91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10.7</v>
      </c>
      <c r="D62" s="203">
        <v>2.2599999999999998</v>
      </c>
      <c r="E62" s="203">
        <v>0</v>
      </c>
      <c r="F62" s="203">
        <v>16.32</v>
      </c>
      <c r="G62" s="203">
        <v>5</v>
      </c>
      <c r="H62" s="203">
        <v>0</v>
      </c>
      <c r="I62" s="203">
        <v>17.48</v>
      </c>
      <c r="J62" s="203">
        <v>0.19</v>
      </c>
      <c r="K62" s="203">
        <v>0.1</v>
      </c>
      <c r="L62" s="203">
        <v>15.07</v>
      </c>
      <c r="M62" s="203">
        <v>0.92</v>
      </c>
      <c r="N62" s="203">
        <v>1.19</v>
      </c>
      <c r="O62" s="203">
        <v>0</v>
      </c>
      <c r="P62" s="203">
        <v>1.38</v>
      </c>
      <c r="Q62" s="203">
        <v>0.22</v>
      </c>
      <c r="R62" s="203">
        <v>0.43</v>
      </c>
      <c r="S62" s="203">
        <v>0.26</v>
      </c>
      <c r="T62" s="203">
        <v>0</v>
      </c>
      <c r="U62" s="203">
        <v>1.75</v>
      </c>
      <c r="V62" s="203">
        <v>0.21</v>
      </c>
      <c r="W62" s="203">
        <v>0.47</v>
      </c>
      <c r="X62" s="203">
        <v>0.99</v>
      </c>
      <c r="Y62" s="203">
        <v>0</v>
      </c>
      <c r="Z62" s="203">
        <v>2.0299999999999998</v>
      </c>
      <c r="AA62" s="203">
        <v>0.91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</v>
      </c>
      <c r="D63" s="203">
        <v>2.2599999999999998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17.48</v>
      </c>
      <c r="J63" s="203">
        <v>0.19</v>
      </c>
      <c r="K63" s="203">
        <v>0.1</v>
      </c>
      <c r="L63" s="203">
        <v>15.07</v>
      </c>
      <c r="M63" s="203">
        <v>0.92</v>
      </c>
      <c r="N63" s="203">
        <v>1.19</v>
      </c>
      <c r="O63" s="203">
        <v>0</v>
      </c>
      <c r="P63" s="203">
        <v>1.38</v>
      </c>
      <c r="Q63" s="203">
        <v>0.22</v>
      </c>
      <c r="R63" s="203">
        <v>0.43</v>
      </c>
      <c r="S63" s="203">
        <v>0.26</v>
      </c>
      <c r="T63" s="203">
        <v>0</v>
      </c>
      <c r="U63" s="203">
        <v>1.75</v>
      </c>
      <c r="V63" s="203">
        <v>0.21</v>
      </c>
      <c r="W63" s="203">
        <v>0.47</v>
      </c>
      <c r="X63" s="203">
        <v>0.99</v>
      </c>
      <c r="Y63" s="203">
        <v>0</v>
      </c>
      <c r="Z63" s="203">
        <v>2.0299999999999998</v>
      </c>
      <c r="AA63" s="203">
        <v>0.91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</v>
      </c>
      <c r="D64" s="203">
        <v>2.2599999999999998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17.48</v>
      </c>
      <c r="J64" s="203">
        <v>0.19</v>
      </c>
      <c r="K64" s="203">
        <v>0.1</v>
      </c>
      <c r="L64" s="203">
        <v>15.07</v>
      </c>
      <c r="M64" s="203">
        <v>0.92</v>
      </c>
      <c r="N64" s="203">
        <v>1.19</v>
      </c>
      <c r="O64" s="203">
        <v>0</v>
      </c>
      <c r="P64" s="203">
        <v>1.38</v>
      </c>
      <c r="Q64" s="203">
        <v>0.22</v>
      </c>
      <c r="R64" s="203">
        <v>0.43</v>
      </c>
      <c r="S64" s="203">
        <v>0.26</v>
      </c>
      <c r="T64" s="203">
        <v>0</v>
      </c>
      <c r="U64" s="203">
        <v>1.75</v>
      </c>
      <c r="V64" s="203">
        <v>0.21</v>
      </c>
      <c r="W64" s="203">
        <v>0.47</v>
      </c>
      <c r="X64" s="203">
        <v>0.99</v>
      </c>
      <c r="Y64" s="203">
        <v>0</v>
      </c>
      <c r="Z64" s="203">
        <v>2.0299999999999998</v>
      </c>
      <c r="AA64" s="203">
        <v>0.91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</v>
      </c>
      <c r="D65" s="203">
        <v>2.2599999999999998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17.48</v>
      </c>
      <c r="J65" s="203">
        <v>0.19</v>
      </c>
      <c r="K65" s="203">
        <v>0.1</v>
      </c>
      <c r="L65" s="203">
        <v>15.07</v>
      </c>
      <c r="M65" s="203">
        <v>0.92</v>
      </c>
      <c r="N65" s="203">
        <v>1.19</v>
      </c>
      <c r="O65" s="203">
        <v>0</v>
      </c>
      <c r="P65" s="203">
        <v>1.36</v>
      </c>
      <c r="Q65" s="203">
        <v>0.22</v>
      </c>
      <c r="R65" s="203">
        <v>0.43</v>
      </c>
      <c r="S65" s="203">
        <v>0.26</v>
      </c>
      <c r="T65" s="203">
        <v>0</v>
      </c>
      <c r="U65" s="203">
        <v>1.75</v>
      </c>
      <c r="V65" s="203">
        <v>0.21</v>
      </c>
      <c r="W65" s="203">
        <v>0.47</v>
      </c>
      <c r="X65" s="203">
        <v>0.99</v>
      </c>
      <c r="Y65" s="203">
        <v>0</v>
      </c>
      <c r="Z65" s="203">
        <v>2.0299999999999998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</v>
      </c>
      <c r="D66" s="203">
        <v>2.2599999999999998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17.48</v>
      </c>
      <c r="J66" s="203">
        <v>0.19</v>
      </c>
      <c r="K66" s="203">
        <v>0.1</v>
      </c>
      <c r="L66" s="203">
        <v>15.07</v>
      </c>
      <c r="M66" s="203">
        <v>0.92</v>
      </c>
      <c r="N66" s="203">
        <v>1.19</v>
      </c>
      <c r="O66" s="203">
        <v>0</v>
      </c>
      <c r="P66" s="203">
        <v>1.36</v>
      </c>
      <c r="Q66" s="203">
        <v>0.22</v>
      </c>
      <c r="R66" s="203">
        <v>0.43</v>
      </c>
      <c r="S66" s="203">
        <v>0.26</v>
      </c>
      <c r="T66" s="203">
        <v>0</v>
      </c>
      <c r="U66" s="203">
        <v>1.75</v>
      </c>
      <c r="V66" s="203">
        <v>0.21</v>
      </c>
      <c r="W66" s="203">
        <v>0.47</v>
      </c>
      <c r="X66" s="203">
        <v>0.99</v>
      </c>
      <c r="Y66" s="203">
        <v>0</v>
      </c>
      <c r="Z66" s="203">
        <v>2.0299999999999998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16.32</v>
      </c>
      <c r="G67" s="203">
        <v>5</v>
      </c>
      <c r="H67" s="203">
        <v>0</v>
      </c>
      <c r="I67" s="203">
        <v>17.48</v>
      </c>
      <c r="J67" s="203">
        <v>0.19</v>
      </c>
      <c r="K67" s="203">
        <v>0.1</v>
      </c>
      <c r="L67" s="203">
        <v>15.07</v>
      </c>
      <c r="M67" s="203">
        <v>0.92</v>
      </c>
      <c r="N67" s="203">
        <v>1.19</v>
      </c>
      <c r="O67" s="203">
        <v>0</v>
      </c>
      <c r="P67" s="203">
        <v>1.36</v>
      </c>
      <c r="Q67" s="203">
        <v>0.22</v>
      </c>
      <c r="R67" s="203">
        <v>0.43</v>
      </c>
      <c r="S67" s="203">
        <v>0.26</v>
      </c>
      <c r="T67" s="203">
        <v>0</v>
      </c>
      <c r="U67" s="203">
        <v>1.75</v>
      </c>
      <c r="V67" s="203">
        <v>0.21</v>
      </c>
      <c r="W67" s="203">
        <v>0.47</v>
      </c>
      <c r="X67" s="203">
        <v>0.99</v>
      </c>
      <c r="Y67" s="203">
        <v>0</v>
      </c>
      <c r="Z67" s="203">
        <v>2.0299999999999998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16.32</v>
      </c>
      <c r="G68" s="203">
        <v>5</v>
      </c>
      <c r="H68" s="203">
        <v>0</v>
      </c>
      <c r="I68" s="203">
        <v>17.48</v>
      </c>
      <c r="J68" s="203">
        <v>0.19</v>
      </c>
      <c r="K68" s="203">
        <v>0.1</v>
      </c>
      <c r="L68" s="203">
        <v>15.07</v>
      </c>
      <c r="M68" s="203">
        <v>0.92</v>
      </c>
      <c r="N68" s="203">
        <v>1.19</v>
      </c>
      <c r="O68" s="203">
        <v>0</v>
      </c>
      <c r="P68" s="203">
        <v>1.36</v>
      </c>
      <c r="Q68" s="203">
        <v>0.22</v>
      </c>
      <c r="R68" s="203">
        <v>0.43</v>
      </c>
      <c r="S68" s="203">
        <v>0.26</v>
      </c>
      <c r="T68" s="203">
        <v>0</v>
      </c>
      <c r="U68" s="203">
        <v>1.75</v>
      </c>
      <c r="V68" s="203">
        <v>0.21</v>
      </c>
      <c r="W68" s="203">
        <v>0.47</v>
      </c>
      <c r="X68" s="203">
        <v>0.99</v>
      </c>
      <c r="Y68" s="203">
        <v>0</v>
      </c>
      <c r="Z68" s="203">
        <v>2.0299999999999998</v>
      </c>
      <c r="AA68" s="203">
        <v>0</v>
      </c>
      <c r="AB68" s="203">
        <v>0</v>
      </c>
      <c r="AC68" s="203">
        <v>17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16.32</v>
      </c>
      <c r="G69" s="203">
        <v>5</v>
      </c>
      <c r="H69" s="203">
        <v>0</v>
      </c>
      <c r="I69" s="203">
        <v>16.48</v>
      </c>
      <c r="J69" s="203">
        <v>0.19</v>
      </c>
      <c r="K69" s="203">
        <v>0.1</v>
      </c>
      <c r="L69" s="203">
        <v>15.07</v>
      </c>
      <c r="M69" s="203">
        <v>0.92</v>
      </c>
      <c r="N69" s="203">
        <v>1.19</v>
      </c>
      <c r="O69" s="203">
        <v>0</v>
      </c>
      <c r="P69" s="203">
        <v>1.36</v>
      </c>
      <c r="Q69" s="203">
        <v>0.22</v>
      </c>
      <c r="R69" s="203">
        <v>0.43</v>
      </c>
      <c r="S69" s="203">
        <v>0.26</v>
      </c>
      <c r="T69" s="203">
        <v>0</v>
      </c>
      <c r="U69" s="203">
        <v>1.75</v>
      </c>
      <c r="V69" s="203">
        <v>0.14000000000000001</v>
      </c>
      <c r="W69" s="203">
        <v>0.47</v>
      </c>
      <c r="X69" s="203">
        <v>0.99</v>
      </c>
      <c r="Y69" s="203">
        <v>0</v>
      </c>
      <c r="Z69" s="203">
        <v>2.0299999999999998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0.67</v>
      </c>
      <c r="H70" s="203">
        <v>0</v>
      </c>
      <c r="I70" s="203">
        <v>16.48</v>
      </c>
      <c r="J70" s="203">
        <v>0.19</v>
      </c>
      <c r="K70" s="203">
        <v>0.1</v>
      </c>
      <c r="L70" s="203">
        <v>15.07</v>
      </c>
      <c r="M70" s="203">
        <v>0.92</v>
      </c>
      <c r="N70" s="203">
        <v>1.19</v>
      </c>
      <c r="O70" s="203">
        <v>0</v>
      </c>
      <c r="P70" s="203">
        <v>1.36</v>
      </c>
      <c r="Q70" s="203">
        <v>0.22</v>
      </c>
      <c r="R70" s="203">
        <v>0.43</v>
      </c>
      <c r="S70" s="203">
        <v>0.26</v>
      </c>
      <c r="T70" s="203">
        <v>0</v>
      </c>
      <c r="U70" s="203">
        <v>1.75</v>
      </c>
      <c r="V70" s="203">
        <v>0.14000000000000001</v>
      </c>
      <c r="W70" s="203">
        <v>0.47</v>
      </c>
      <c r="X70" s="203">
        <v>0.99</v>
      </c>
      <c r="Y70" s="203">
        <v>0</v>
      </c>
      <c r="Z70" s="203">
        <v>2.0299999999999998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16.48</v>
      </c>
      <c r="J71" s="203">
        <v>0.19</v>
      </c>
      <c r="K71" s="203">
        <v>0.1</v>
      </c>
      <c r="L71" s="203">
        <v>15.07</v>
      </c>
      <c r="M71" s="203">
        <v>0.92</v>
      </c>
      <c r="N71" s="203">
        <v>1.19</v>
      </c>
      <c r="O71" s="203">
        <v>0</v>
      </c>
      <c r="P71" s="203">
        <v>1.36</v>
      </c>
      <c r="Q71" s="203">
        <v>0.22</v>
      </c>
      <c r="R71" s="203">
        <v>0.43</v>
      </c>
      <c r="S71" s="203">
        <v>0.26</v>
      </c>
      <c r="T71" s="203">
        <v>0</v>
      </c>
      <c r="U71" s="203">
        <v>1.75</v>
      </c>
      <c r="V71" s="203">
        <v>0.14000000000000001</v>
      </c>
      <c r="W71" s="203">
        <v>0.47</v>
      </c>
      <c r="X71" s="203">
        <v>0.99</v>
      </c>
      <c r="Y71" s="203">
        <v>0</v>
      </c>
      <c r="Z71" s="203">
        <v>2.0299999999999998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16.48</v>
      </c>
      <c r="J72" s="203">
        <v>0.19</v>
      </c>
      <c r="K72" s="203">
        <v>0.1</v>
      </c>
      <c r="L72" s="203">
        <v>15.07</v>
      </c>
      <c r="M72" s="203">
        <v>0.92</v>
      </c>
      <c r="N72" s="203">
        <v>1.19</v>
      </c>
      <c r="O72" s="203">
        <v>0</v>
      </c>
      <c r="P72" s="203">
        <v>1.36</v>
      </c>
      <c r="Q72" s="203">
        <v>0.22</v>
      </c>
      <c r="R72" s="203">
        <v>0.43</v>
      </c>
      <c r="S72" s="203">
        <v>0.26</v>
      </c>
      <c r="T72" s="203">
        <v>0</v>
      </c>
      <c r="U72" s="203">
        <v>1.75</v>
      </c>
      <c r="V72" s="203">
        <v>0.14000000000000001</v>
      </c>
      <c r="W72" s="203">
        <v>0.47</v>
      </c>
      <c r="X72" s="203">
        <v>0.99</v>
      </c>
      <c r="Y72" s="203">
        <v>0</v>
      </c>
      <c r="Z72" s="203">
        <v>2.0299999999999998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16.48</v>
      </c>
      <c r="J73" s="203">
        <v>0.19</v>
      </c>
      <c r="K73" s="203">
        <v>0.1</v>
      </c>
      <c r="L73" s="203">
        <v>15.07</v>
      </c>
      <c r="M73" s="203">
        <v>0.92</v>
      </c>
      <c r="N73" s="203">
        <v>1.19</v>
      </c>
      <c r="O73" s="203">
        <v>0</v>
      </c>
      <c r="P73" s="203">
        <v>1.38</v>
      </c>
      <c r="Q73" s="203">
        <v>0.22</v>
      </c>
      <c r="R73" s="203">
        <v>0.43</v>
      </c>
      <c r="S73" s="203">
        <v>0.26</v>
      </c>
      <c r="T73" s="203">
        <v>0</v>
      </c>
      <c r="U73" s="203">
        <v>1.75</v>
      </c>
      <c r="V73" s="203">
        <v>0.14000000000000001</v>
      </c>
      <c r="W73" s="203">
        <v>0.47</v>
      </c>
      <c r="X73" s="203">
        <v>0.99</v>
      </c>
      <c r="Y73" s="203">
        <v>0</v>
      </c>
      <c r="Z73" s="203">
        <v>2.0299999999999998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16.48</v>
      </c>
      <c r="J74" s="203">
        <v>0.19</v>
      </c>
      <c r="K74" s="203">
        <v>0.1</v>
      </c>
      <c r="L74" s="203">
        <v>15.07</v>
      </c>
      <c r="M74" s="203">
        <v>0.92</v>
      </c>
      <c r="N74" s="203">
        <v>1.19</v>
      </c>
      <c r="O74" s="203">
        <v>0</v>
      </c>
      <c r="P74" s="203">
        <v>1.38</v>
      </c>
      <c r="Q74" s="203">
        <v>0.22</v>
      </c>
      <c r="R74" s="203">
        <v>0.43</v>
      </c>
      <c r="S74" s="203">
        <v>0.26</v>
      </c>
      <c r="T74" s="203">
        <v>0</v>
      </c>
      <c r="U74" s="203">
        <v>1.75</v>
      </c>
      <c r="V74" s="203">
        <v>0.14000000000000001</v>
      </c>
      <c r="W74" s="203">
        <v>0.47</v>
      </c>
      <c r="X74" s="203">
        <v>0.99</v>
      </c>
      <c r="Y74" s="203">
        <v>0</v>
      </c>
      <c r="Z74" s="203">
        <v>2.0299999999999998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16.48</v>
      </c>
      <c r="J75" s="203">
        <v>0.19</v>
      </c>
      <c r="K75" s="203">
        <v>0.1</v>
      </c>
      <c r="L75" s="203">
        <v>15.07</v>
      </c>
      <c r="M75" s="203">
        <v>0.92</v>
      </c>
      <c r="N75" s="203">
        <v>1.19</v>
      </c>
      <c r="O75" s="203">
        <v>0</v>
      </c>
      <c r="P75" s="203">
        <v>1.38</v>
      </c>
      <c r="Q75" s="203">
        <v>0.22</v>
      </c>
      <c r="R75" s="203">
        <v>0.43</v>
      </c>
      <c r="S75" s="203">
        <v>0.26</v>
      </c>
      <c r="T75" s="203">
        <v>0</v>
      </c>
      <c r="U75" s="203">
        <v>1.75</v>
      </c>
      <c r="V75" s="203">
        <v>0.14000000000000001</v>
      </c>
      <c r="W75" s="203">
        <v>0.47</v>
      </c>
      <c r="X75" s="203">
        <v>0.99</v>
      </c>
      <c r="Y75" s="203">
        <v>0</v>
      </c>
      <c r="Z75" s="203">
        <v>2.0299999999999998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2.4300000000000002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16.48</v>
      </c>
      <c r="J76" s="203">
        <v>0.19</v>
      </c>
      <c r="K76" s="203">
        <v>0.1</v>
      </c>
      <c r="L76" s="203">
        <v>15.07</v>
      </c>
      <c r="M76" s="203">
        <v>0.92</v>
      </c>
      <c r="N76" s="203">
        <v>1.19</v>
      </c>
      <c r="O76" s="203">
        <v>0</v>
      </c>
      <c r="P76" s="203">
        <v>1.38</v>
      </c>
      <c r="Q76" s="203">
        <v>0.22</v>
      </c>
      <c r="R76" s="203">
        <v>0.43</v>
      </c>
      <c r="S76" s="203">
        <v>0.26</v>
      </c>
      <c r="T76" s="203">
        <v>0</v>
      </c>
      <c r="U76" s="203">
        <v>1.75</v>
      </c>
      <c r="V76" s="203">
        <v>0.14000000000000001</v>
      </c>
      <c r="W76" s="203">
        <v>0.47</v>
      </c>
      <c r="X76" s="203">
        <v>0.99</v>
      </c>
      <c r="Y76" s="203">
        <v>0</v>
      </c>
      <c r="Z76" s="203">
        <v>2.0299999999999998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2.4300000000000002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16.48</v>
      </c>
      <c r="J77" s="203">
        <v>0.19</v>
      </c>
      <c r="K77" s="203">
        <v>0.1</v>
      </c>
      <c r="L77" s="203">
        <v>15.07</v>
      </c>
      <c r="M77" s="203">
        <v>0.92</v>
      </c>
      <c r="N77" s="203">
        <v>1.19</v>
      </c>
      <c r="O77" s="203">
        <v>0</v>
      </c>
      <c r="P77" s="203">
        <v>1.38</v>
      </c>
      <c r="Q77" s="203">
        <v>0.22</v>
      </c>
      <c r="R77" s="203">
        <v>0.43</v>
      </c>
      <c r="S77" s="203">
        <v>0.26</v>
      </c>
      <c r="T77" s="203">
        <v>0</v>
      </c>
      <c r="U77" s="203">
        <v>1.75</v>
      </c>
      <c r="V77" s="203">
        <v>0.14000000000000001</v>
      </c>
      <c r="W77" s="203">
        <v>0.47</v>
      </c>
      <c r="X77" s="203">
        <v>0.99</v>
      </c>
      <c r="Y77" s="203">
        <v>0</v>
      </c>
      <c r="Z77" s="203">
        <v>2.0299999999999998</v>
      </c>
      <c r="AA77" s="203">
        <v>0</v>
      </c>
      <c r="AB77" s="203">
        <v>0</v>
      </c>
      <c r="AC77" s="203">
        <v>17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2.4300000000000002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16.48</v>
      </c>
      <c r="J78" s="203">
        <v>0.19</v>
      </c>
      <c r="K78" s="203">
        <v>0.1</v>
      </c>
      <c r="L78" s="203">
        <v>15.07</v>
      </c>
      <c r="M78" s="203">
        <v>0.92</v>
      </c>
      <c r="N78" s="203">
        <v>1.19</v>
      </c>
      <c r="O78" s="203">
        <v>0</v>
      </c>
      <c r="P78" s="203">
        <v>1.38</v>
      </c>
      <c r="Q78" s="203">
        <v>0.22</v>
      </c>
      <c r="R78" s="203">
        <v>0.43</v>
      </c>
      <c r="S78" s="203">
        <v>0.26</v>
      </c>
      <c r="T78" s="203">
        <v>0</v>
      </c>
      <c r="U78" s="203">
        <v>1.75</v>
      </c>
      <c r="V78" s="203">
        <v>0.14000000000000001</v>
      </c>
      <c r="W78" s="203">
        <v>0.47</v>
      </c>
      <c r="X78" s="203">
        <v>0.99</v>
      </c>
      <c r="Y78" s="203">
        <v>0</v>
      </c>
      <c r="Z78" s="203">
        <v>2.0299999999999998</v>
      </c>
      <c r="AA78" s="203">
        <v>0</v>
      </c>
      <c r="AB78" s="203">
        <v>0</v>
      </c>
      <c r="AC78" s="203">
        <v>17.23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1.77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0.64</v>
      </c>
      <c r="E79" s="203">
        <v>0</v>
      </c>
      <c r="F79" s="203">
        <v>0</v>
      </c>
      <c r="G79" s="203">
        <v>0</v>
      </c>
      <c r="H79" s="203">
        <v>0</v>
      </c>
      <c r="I79" s="203">
        <v>16.48</v>
      </c>
      <c r="J79" s="203">
        <v>0.19</v>
      </c>
      <c r="K79" s="203">
        <v>0.1</v>
      </c>
      <c r="L79" s="203">
        <v>15.07</v>
      </c>
      <c r="M79" s="203">
        <v>0.92</v>
      </c>
      <c r="N79" s="203">
        <v>1.19</v>
      </c>
      <c r="O79" s="203">
        <v>0</v>
      </c>
      <c r="P79" s="203">
        <v>1.38</v>
      </c>
      <c r="Q79" s="203">
        <v>0.22</v>
      </c>
      <c r="R79" s="203">
        <v>0.43</v>
      </c>
      <c r="S79" s="203">
        <v>0.26</v>
      </c>
      <c r="T79" s="203">
        <v>0</v>
      </c>
      <c r="U79" s="203">
        <v>1.75</v>
      </c>
      <c r="V79" s="203">
        <v>0.14000000000000001</v>
      </c>
      <c r="W79" s="203">
        <v>0.47</v>
      </c>
      <c r="X79" s="203">
        <v>0.99</v>
      </c>
      <c r="Y79" s="203">
        <v>0</v>
      </c>
      <c r="Z79" s="203">
        <v>2.0299999999999998</v>
      </c>
      <c r="AA79" s="203">
        <v>0</v>
      </c>
      <c r="AB79" s="203">
        <v>0</v>
      </c>
      <c r="AC79" s="203">
        <v>17.23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2.61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0.64</v>
      </c>
      <c r="E80" s="203">
        <v>0</v>
      </c>
      <c r="F80" s="203">
        <v>0</v>
      </c>
      <c r="G80" s="203">
        <v>0</v>
      </c>
      <c r="H80" s="203">
        <v>0</v>
      </c>
      <c r="I80" s="203">
        <v>16.48</v>
      </c>
      <c r="J80" s="203">
        <v>0.19</v>
      </c>
      <c r="K80" s="203">
        <v>0.1</v>
      </c>
      <c r="L80" s="203">
        <v>15.07</v>
      </c>
      <c r="M80" s="203">
        <v>0.92</v>
      </c>
      <c r="N80" s="203">
        <v>1.19</v>
      </c>
      <c r="O80" s="203">
        <v>0</v>
      </c>
      <c r="P80" s="203">
        <v>1.38</v>
      </c>
      <c r="Q80" s="203">
        <v>0.22</v>
      </c>
      <c r="R80" s="203">
        <v>0.43</v>
      </c>
      <c r="S80" s="203">
        <v>0.26</v>
      </c>
      <c r="T80" s="203">
        <v>0</v>
      </c>
      <c r="U80" s="203">
        <v>1.75</v>
      </c>
      <c r="V80" s="203">
        <v>0.14000000000000001</v>
      </c>
      <c r="W80" s="203">
        <v>0.47</v>
      </c>
      <c r="X80" s="203">
        <v>0.99</v>
      </c>
      <c r="Y80" s="203">
        <v>0</v>
      </c>
      <c r="Z80" s="203">
        <v>2.0299999999999998</v>
      </c>
      <c r="AA80" s="203">
        <v>0</v>
      </c>
      <c r="AB80" s="203">
        <v>0</v>
      </c>
      <c r="AC80" s="203">
        <v>17.23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1.77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0.64</v>
      </c>
      <c r="E81" s="203">
        <v>0</v>
      </c>
      <c r="F81" s="203">
        <v>0</v>
      </c>
      <c r="G81" s="203">
        <v>0</v>
      </c>
      <c r="H81" s="203">
        <v>0</v>
      </c>
      <c r="I81" s="203">
        <v>16.48</v>
      </c>
      <c r="J81" s="203">
        <v>0.19</v>
      </c>
      <c r="K81" s="203">
        <v>0.1</v>
      </c>
      <c r="L81" s="203">
        <v>15.07</v>
      </c>
      <c r="M81" s="203">
        <v>0.92</v>
      </c>
      <c r="N81" s="203">
        <v>1.19</v>
      </c>
      <c r="O81" s="203">
        <v>0</v>
      </c>
      <c r="P81" s="203">
        <v>1.38</v>
      </c>
      <c r="Q81" s="203">
        <v>0.22</v>
      </c>
      <c r="R81" s="203">
        <v>0.43</v>
      </c>
      <c r="S81" s="203">
        <v>0.26</v>
      </c>
      <c r="T81" s="203">
        <v>0</v>
      </c>
      <c r="U81" s="203">
        <v>1.75</v>
      </c>
      <c r="V81" s="203">
        <v>0.08</v>
      </c>
      <c r="W81" s="203">
        <v>0.47</v>
      </c>
      <c r="X81" s="203">
        <v>0.99</v>
      </c>
      <c r="Y81" s="203">
        <v>0</v>
      </c>
      <c r="Z81" s="203">
        <v>2.0299999999999998</v>
      </c>
      <c r="AA81" s="203">
        <v>0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1.77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0.64</v>
      </c>
      <c r="E82" s="203">
        <v>0</v>
      </c>
      <c r="F82" s="203">
        <v>0</v>
      </c>
      <c r="G82" s="203">
        <v>0</v>
      </c>
      <c r="H82" s="203">
        <v>0</v>
      </c>
      <c r="I82" s="203">
        <v>16.48</v>
      </c>
      <c r="J82" s="203">
        <v>0.19</v>
      </c>
      <c r="K82" s="203">
        <v>0.1</v>
      </c>
      <c r="L82" s="203">
        <v>15.07</v>
      </c>
      <c r="M82" s="203">
        <v>0.92</v>
      </c>
      <c r="N82" s="203">
        <v>1.19</v>
      </c>
      <c r="O82" s="203">
        <v>0</v>
      </c>
      <c r="P82" s="203">
        <v>1.38</v>
      </c>
      <c r="Q82" s="203">
        <v>0.22</v>
      </c>
      <c r="R82" s="203">
        <v>0.43</v>
      </c>
      <c r="S82" s="203">
        <v>0.26</v>
      </c>
      <c r="T82" s="203">
        <v>0</v>
      </c>
      <c r="U82" s="203">
        <v>1.75</v>
      </c>
      <c r="V82" s="203">
        <v>0.08</v>
      </c>
      <c r="W82" s="203">
        <v>0.47</v>
      </c>
      <c r="X82" s="203">
        <v>0.99</v>
      </c>
      <c r="Y82" s="203">
        <v>0</v>
      </c>
      <c r="Z82" s="203">
        <v>2.0299999999999998</v>
      </c>
      <c r="AA82" s="203">
        <v>0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1.77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0.64</v>
      </c>
      <c r="E83" s="203">
        <v>0</v>
      </c>
      <c r="F83" s="203">
        <v>0</v>
      </c>
      <c r="G83" s="203">
        <v>0</v>
      </c>
      <c r="H83" s="203">
        <v>0</v>
      </c>
      <c r="I83" s="203">
        <v>16.48</v>
      </c>
      <c r="J83" s="203">
        <v>0.19</v>
      </c>
      <c r="K83" s="203">
        <v>0.1</v>
      </c>
      <c r="L83" s="203">
        <v>15.07</v>
      </c>
      <c r="M83" s="203">
        <v>0.92</v>
      </c>
      <c r="N83" s="203">
        <v>1.19</v>
      </c>
      <c r="O83" s="203">
        <v>0</v>
      </c>
      <c r="P83" s="203">
        <v>1.38</v>
      </c>
      <c r="Q83" s="203">
        <v>0.22</v>
      </c>
      <c r="R83" s="203">
        <v>0.43</v>
      </c>
      <c r="S83" s="203">
        <v>0.26</v>
      </c>
      <c r="T83" s="203">
        <v>0</v>
      </c>
      <c r="U83" s="203">
        <v>1.75</v>
      </c>
      <c r="V83" s="203">
        <v>0.68</v>
      </c>
      <c r="W83" s="203">
        <v>0.47</v>
      </c>
      <c r="X83" s="203">
        <v>0.99</v>
      </c>
      <c r="Y83" s="203">
        <v>0</v>
      </c>
      <c r="Z83" s="203">
        <v>2.0299999999999998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0.64</v>
      </c>
      <c r="E84" s="203">
        <v>0</v>
      </c>
      <c r="F84" s="203">
        <v>0</v>
      </c>
      <c r="G84" s="203">
        <v>0</v>
      </c>
      <c r="H84" s="203">
        <v>0</v>
      </c>
      <c r="I84" s="203">
        <v>16.48</v>
      </c>
      <c r="J84" s="203">
        <v>0.19</v>
      </c>
      <c r="K84" s="203">
        <v>0.1</v>
      </c>
      <c r="L84" s="203">
        <v>15.07</v>
      </c>
      <c r="M84" s="203">
        <v>0.92</v>
      </c>
      <c r="N84" s="203">
        <v>1.19</v>
      </c>
      <c r="O84" s="203">
        <v>0</v>
      </c>
      <c r="P84" s="203">
        <v>1.38</v>
      </c>
      <c r="Q84" s="203">
        <v>0.22</v>
      </c>
      <c r="R84" s="203">
        <v>0.43</v>
      </c>
      <c r="S84" s="203">
        <v>0.26</v>
      </c>
      <c r="T84" s="203">
        <v>0</v>
      </c>
      <c r="U84" s="203">
        <v>1.75</v>
      </c>
      <c r="V84" s="203">
        <v>1.1000000000000001</v>
      </c>
      <c r="W84" s="203">
        <v>0.47</v>
      </c>
      <c r="X84" s="203">
        <v>0.99</v>
      </c>
      <c r="Y84" s="203">
        <v>0</v>
      </c>
      <c r="Z84" s="203">
        <v>2.0299999999999998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0.64</v>
      </c>
      <c r="E85" s="203">
        <v>0</v>
      </c>
      <c r="F85" s="203">
        <v>0</v>
      </c>
      <c r="G85" s="203">
        <v>0</v>
      </c>
      <c r="H85" s="203">
        <v>0</v>
      </c>
      <c r="I85" s="203">
        <v>15.8</v>
      </c>
      <c r="J85" s="203">
        <v>0.86</v>
      </c>
      <c r="K85" s="203">
        <v>0.1</v>
      </c>
      <c r="L85" s="203">
        <v>15.07</v>
      </c>
      <c r="M85" s="203">
        <v>0.92</v>
      </c>
      <c r="N85" s="203">
        <v>1.19</v>
      </c>
      <c r="O85" s="203">
        <v>0</v>
      </c>
      <c r="P85" s="203">
        <v>1.38</v>
      </c>
      <c r="Q85" s="203">
        <v>0.22</v>
      </c>
      <c r="R85" s="203">
        <v>0.43</v>
      </c>
      <c r="S85" s="203">
        <v>0.26</v>
      </c>
      <c r="T85" s="203">
        <v>0</v>
      </c>
      <c r="U85" s="203">
        <v>1.75</v>
      </c>
      <c r="V85" s="203">
        <v>1.53</v>
      </c>
      <c r="W85" s="203">
        <v>0.47</v>
      </c>
      <c r="X85" s="203">
        <v>0.99</v>
      </c>
      <c r="Y85" s="203">
        <v>0</v>
      </c>
      <c r="Z85" s="203">
        <v>2.0299999999999998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0.64</v>
      </c>
      <c r="E86" s="203">
        <v>0</v>
      </c>
      <c r="F86" s="203">
        <v>0</v>
      </c>
      <c r="G86" s="203">
        <v>0</v>
      </c>
      <c r="H86" s="203">
        <v>0</v>
      </c>
      <c r="I86" s="203">
        <v>15.8</v>
      </c>
      <c r="J86" s="203">
        <v>0.86</v>
      </c>
      <c r="K86" s="203">
        <v>0.1</v>
      </c>
      <c r="L86" s="203">
        <v>15.07</v>
      </c>
      <c r="M86" s="203">
        <v>0.92</v>
      </c>
      <c r="N86" s="203">
        <v>1.19</v>
      </c>
      <c r="O86" s="203">
        <v>0</v>
      </c>
      <c r="P86" s="203">
        <v>1.38</v>
      </c>
      <c r="Q86" s="203">
        <v>0.22</v>
      </c>
      <c r="R86" s="203">
        <v>0.43</v>
      </c>
      <c r="S86" s="203">
        <v>0.26</v>
      </c>
      <c r="T86" s="203">
        <v>0</v>
      </c>
      <c r="U86" s="203">
        <v>1.75</v>
      </c>
      <c r="V86" s="203">
        <v>2.06</v>
      </c>
      <c r="W86" s="203">
        <v>0.47</v>
      </c>
      <c r="X86" s="203">
        <v>0.99</v>
      </c>
      <c r="Y86" s="203">
        <v>0</v>
      </c>
      <c r="Z86" s="203">
        <v>2.0299999999999998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0.64</v>
      </c>
      <c r="E87" s="203">
        <v>0</v>
      </c>
      <c r="F87" s="203">
        <v>0</v>
      </c>
      <c r="G87" s="203">
        <v>0</v>
      </c>
      <c r="H87" s="203">
        <v>0</v>
      </c>
      <c r="I87" s="203">
        <v>15.47</v>
      </c>
      <c r="J87" s="203">
        <v>1.2</v>
      </c>
      <c r="K87" s="203">
        <v>0.1</v>
      </c>
      <c r="L87" s="203">
        <v>15.08</v>
      </c>
      <c r="M87" s="203">
        <v>0.92</v>
      </c>
      <c r="N87" s="203">
        <v>1.19</v>
      </c>
      <c r="O87" s="203">
        <v>0</v>
      </c>
      <c r="P87" s="203">
        <v>1.38</v>
      </c>
      <c r="Q87" s="203">
        <v>0.22</v>
      </c>
      <c r="R87" s="203">
        <v>0.43</v>
      </c>
      <c r="S87" s="203">
        <v>0.26</v>
      </c>
      <c r="T87" s="203">
        <v>0</v>
      </c>
      <c r="U87" s="203">
        <v>1.75</v>
      </c>
      <c r="V87" s="203">
        <v>2.06</v>
      </c>
      <c r="W87" s="203">
        <v>0.47</v>
      </c>
      <c r="X87" s="203">
        <v>0.99</v>
      </c>
      <c r="Y87" s="203">
        <v>0</v>
      </c>
      <c r="Z87" s="203">
        <v>2.0299999999999998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0.64</v>
      </c>
      <c r="E88" s="203">
        <v>0</v>
      </c>
      <c r="F88" s="203">
        <v>0</v>
      </c>
      <c r="G88" s="203">
        <v>0</v>
      </c>
      <c r="H88" s="203">
        <v>0</v>
      </c>
      <c r="I88" s="203">
        <v>15.47</v>
      </c>
      <c r="J88" s="203">
        <v>1.2</v>
      </c>
      <c r="K88" s="203">
        <v>0.1</v>
      </c>
      <c r="L88" s="203">
        <v>15.08</v>
      </c>
      <c r="M88" s="203">
        <v>0.92</v>
      </c>
      <c r="N88" s="203">
        <v>1.19</v>
      </c>
      <c r="O88" s="203">
        <v>0</v>
      </c>
      <c r="P88" s="203">
        <v>1.38</v>
      </c>
      <c r="Q88" s="203">
        <v>0.22</v>
      </c>
      <c r="R88" s="203">
        <v>0.43</v>
      </c>
      <c r="S88" s="203">
        <v>0.26</v>
      </c>
      <c r="T88" s="203">
        <v>0</v>
      </c>
      <c r="U88" s="203">
        <v>1.75</v>
      </c>
      <c r="V88" s="203">
        <v>2.06</v>
      </c>
      <c r="W88" s="203">
        <v>0.47</v>
      </c>
      <c r="X88" s="203">
        <v>0.99</v>
      </c>
      <c r="Y88" s="203">
        <v>0</v>
      </c>
      <c r="Z88" s="203">
        <v>2.0299999999999998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0.64</v>
      </c>
      <c r="E89" s="203">
        <v>0</v>
      </c>
      <c r="F89" s="203">
        <v>0</v>
      </c>
      <c r="G89" s="203">
        <v>0</v>
      </c>
      <c r="H89" s="203">
        <v>0</v>
      </c>
      <c r="I89" s="203">
        <v>15.47</v>
      </c>
      <c r="J89" s="203">
        <v>1.2</v>
      </c>
      <c r="K89" s="203">
        <v>0.1</v>
      </c>
      <c r="L89" s="203">
        <v>15.08</v>
      </c>
      <c r="M89" s="203">
        <v>0.92</v>
      </c>
      <c r="N89" s="203">
        <v>1.19</v>
      </c>
      <c r="O89" s="203">
        <v>0</v>
      </c>
      <c r="P89" s="203">
        <v>1.38</v>
      </c>
      <c r="Q89" s="203">
        <v>0.22</v>
      </c>
      <c r="R89" s="203">
        <v>0.43</v>
      </c>
      <c r="S89" s="203">
        <v>0.26</v>
      </c>
      <c r="T89" s="203">
        <v>0</v>
      </c>
      <c r="U89" s="203">
        <v>1.75</v>
      </c>
      <c r="V89" s="203">
        <v>2.06</v>
      </c>
      <c r="W89" s="203">
        <v>0.47</v>
      </c>
      <c r="X89" s="203">
        <v>0.99</v>
      </c>
      <c r="Y89" s="203">
        <v>0</v>
      </c>
      <c r="Z89" s="203">
        <v>2.0299999999999998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0.64</v>
      </c>
      <c r="E90" s="203">
        <v>0</v>
      </c>
      <c r="F90" s="203">
        <v>0</v>
      </c>
      <c r="G90" s="203">
        <v>0</v>
      </c>
      <c r="H90" s="203">
        <v>0</v>
      </c>
      <c r="I90" s="203">
        <v>15.47</v>
      </c>
      <c r="J90" s="203">
        <v>1.2</v>
      </c>
      <c r="K90" s="203">
        <v>0.1</v>
      </c>
      <c r="L90" s="203">
        <v>15.08</v>
      </c>
      <c r="M90" s="203">
        <v>0.92</v>
      </c>
      <c r="N90" s="203">
        <v>1.19</v>
      </c>
      <c r="O90" s="203">
        <v>0</v>
      </c>
      <c r="P90" s="203">
        <v>1.38</v>
      </c>
      <c r="Q90" s="203">
        <v>0.22</v>
      </c>
      <c r="R90" s="203">
        <v>0.43</v>
      </c>
      <c r="S90" s="203">
        <v>0.26</v>
      </c>
      <c r="T90" s="203">
        <v>0</v>
      </c>
      <c r="U90" s="203">
        <v>1.75</v>
      </c>
      <c r="V90" s="203">
        <v>2.06</v>
      </c>
      <c r="W90" s="203">
        <v>0.47</v>
      </c>
      <c r="X90" s="203">
        <v>0.99</v>
      </c>
      <c r="Y90" s="203">
        <v>0</v>
      </c>
      <c r="Z90" s="203">
        <v>2.0299999999999998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0.64</v>
      </c>
      <c r="E91" s="203">
        <v>0</v>
      </c>
      <c r="F91" s="203">
        <v>0</v>
      </c>
      <c r="G91" s="203">
        <v>0</v>
      </c>
      <c r="H91" s="203">
        <v>0</v>
      </c>
      <c r="I91" s="203">
        <v>15.47</v>
      </c>
      <c r="J91" s="203">
        <v>1.2</v>
      </c>
      <c r="K91" s="203">
        <v>0.1</v>
      </c>
      <c r="L91" s="203">
        <v>15.08</v>
      </c>
      <c r="M91" s="203">
        <v>0.92</v>
      </c>
      <c r="N91" s="203">
        <v>1.19</v>
      </c>
      <c r="O91" s="203">
        <v>0</v>
      </c>
      <c r="P91" s="203">
        <v>1.39</v>
      </c>
      <c r="Q91" s="203">
        <v>0.22</v>
      </c>
      <c r="R91" s="203">
        <v>0.43</v>
      </c>
      <c r="S91" s="203">
        <v>0.26</v>
      </c>
      <c r="T91" s="203">
        <v>0</v>
      </c>
      <c r="U91" s="203">
        <v>1.75</v>
      </c>
      <c r="V91" s="203">
        <v>2.06</v>
      </c>
      <c r="W91" s="203">
        <v>0.47</v>
      </c>
      <c r="X91" s="203">
        <v>0.99</v>
      </c>
      <c r="Y91" s="203">
        <v>0</v>
      </c>
      <c r="Z91" s="203">
        <v>2.0299999999999998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0.64</v>
      </c>
      <c r="E92" s="203">
        <v>0</v>
      </c>
      <c r="F92" s="203">
        <v>0</v>
      </c>
      <c r="G92" s="203">
        <v>0</v>
      </c>
      <c r="H92" s="203">
        <v>0</v>
      </c>
      <c r="I92" s="203">
        <v>15.47</v>
      </c>
      <c r="J92" s="203">
        <v>1.2</v>
      </c>
      <c r="K92" s="203">
        <v>0.1</v>
      </c>
      <c r="L92" s="203">
        <v>15.08</v>
      </c>
      <c r="M92" s="203">
        <v>0.92</v>
      </c>
      <c r="N92" s="203">
        <v>1.19</v>
      </c>
      <c r="O92" s="203">
        <v>0</v>
      </c>
      <c r="P92" s="203">
        <v>1.39</v>
      </c>
      <c r="Q92" s="203">
        <v>0.22</v>
      </c>
      <c r="R92" s="203">
        <v>0.43</v>
      </c>
      <c r="S92" s="203">
        <v>0.26</v>
      </c>
      <c r="T92" s="203">
        <v>0</v>
      </c>
      <c r="U92" s="203">
        <v>1.75</v>
      </c>
      <c r="V92" s="203">
        <v>2.06</v>
      </c>
      <c r="W92" s="203">
        <v>0.47</v>
      </c>
      <c r="X92" s="203">
        <v>0.99</v>
      </c>
      <c r="Y92" s="203">
        <v>0</v>
      </c>
      <c r="Z92" s="203">
        <v>2.0299999999999998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0.64</v>
      </c>
      <c r="E93" s="203">
        <v>0</v>
      </c>
      <c r="F93" s="203">
        <v>0</v>
      </c>
      <c r="G93" s="203">
        <v>0</v>
      </c>
      <c r="H93" s="203">
        <v>0</v>
      </c>
      <c r="I93" s="203">
        <v>15.47</v>
      </c>
      <c r="J93" s="203">
        <v>0.22</v>
      </c>
      <c r="K93" s="203">
        <v>0.1</v>
      </c>
      <c r="L93" s="203">
        <v>15.08</v>
      </c>
      <c r="M93" s="203">
        <v>0.92</v>
      </c>
      <c r="N93" s="203">
        <v>1.19</v>
      </c>
      <c r="O93" s="203">
        <v>0</v>
      </c>
      <c r="P93" s="203">
        <v>1.39</v>
      </c>
      <c r="Q93" s="203">
        <v>0.22</v>
      </c>
      <c r="R93" s="203">
        <v>0.43</v>
      </c>
      <c r="S93" s="203">
        <v>0.26</v>
      </c>
      <c r="T93" s="203">
        <v>0</v>
      </c>
      <c r="U93" s="203">
        <v>1.75</v>
      </c>
      <c r="V93" s="203">
        <v>2.06</v>
      </c>
      <c r="W93" s="203">
        <v>0.47</v>
      </c>
      <c r="X93" s="203">
        <v>4.6100000000000003</v>
      </c>
      <c r="Y93" s="203">
        <v>0</v>
      </c>
      <c r="Z93" s="203">
        <v>2.0299999999999998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0.64</v>
      </c>
      <c r="E94" s="203">
        <v>0</v>
      </c>
      <c r="F94" s="203">
        <v>0</v>
      </c>
      <c r="G94" s="203">
        <v>0</v>
      </c>
      <c r="H94" s="203">
        <v>0</v>
      </c>
      <c r="I94" s="203">
        <v>15.47</v>
      </c>
      <c r="J94" s="203">
        <v>0.22</v>
      </c>
      <c r="K94" s="203">
        <v>0.1</v>
      </c>
      <c r="L94" s="203">
        <v>15.08</v>
      </c>
      <c r="M94" s="203">
        <v>0.92</v>
      </c>
      <c r="N94" s="203">
        <v>1.19</v>
      </c>
      <c r="O94" s="203">
        <v>0</v>
      </c>
      <c r="P94" s="203">
        <v>1.39</v>
      </c>
      <c r="Q94" s="203">
        <v>0.22</v>
      </c>
      <c r="R94" s="203">
        <v>0.43</v>
      </c>
      <c r="S94" s="203">
        <v>0.26</v>
      </c>
      <c r="T94" s="203">
        <v>0</v>
      </c>
      <c r="U94" s="203">
        <v>1.75</v>
      </c>
      <c r="V94" s="203">
        <v>2.06</v>
      </c>
      <c r="W94" s="203">
        <v>0.47</v>
      </c>
      <c r="X94" s="203">
        <v>6.22</v>
      </c>
      <c r="Y94" s="203">
        <v>0</v>
      </c>
      <c r="Z94" s="203">
        <v>2.0299999999999998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0.64</v>
      </c>
      <c r="E95" s="203">
        <v>0</v>
      </c>
      <c r="F95" s="203">
        <v>0</v>
      </c>
      <c r="G95" s="203">
        <v>0</v>
      </c>
      <c r="H95" s="203">
        <v>0</v>
      </c>
      <c r="I95" s="203">
        <v>15.47</v>
      </c>
      <c r="J95" s="203">
        <v>0.22</v>
      </c>
      <c r="K95" s="203">
        <v>0.1</v>
      </c>
      <c r="L95" s="203">
        <v>15.08</v>
      </c>
      <c r="M95" s="203">
        <v>0.92</v>
      </c>
      <c r="N95" s="203">
        <v>1.19</v>
      </c>
      <c r="O95" s="203">
        <v>0</v>
      </c>
      <c r="P95" s="203">
        <v>1.39</v>
      </c>
      <c r="Q95" s="203">
        <v>0.22</v>
      </c>
      <c r="R95" s="203">
        <v>0.43</v>
      </c>
      <c r="S95" s="203">
        <v>0.26</v>
      </c>
      <c r="T95" s="203">
        <v>0</v>
      </c>
      <c r="U95" s="203">
        <v>1.75</v>
      </c>
      <c r="V95" s="203">
        <v>0.14000000000000001</v>
      </c>
      <c r="W95" s="203">
        <v>0.47</v>
      </c>
      <c r="X95" s="203">
        <v>1.1599999999999999</v>
      </c>
      <c r="Y95" s="203">
        <v>0</v>
      </c>
      <c r="Z95" s="203">
        <v>2.0299999999999998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0.64</v>
      </c>
      <c r="E96" s="203">
        <v>0</v>
      </c>
      <c r="F96" s="203">
        <v>0</v>
      </c>
      <c r="G96" s="203">
        <v>0</v>
      </c>
      <c r="H96" s="203">
        <v>0</v>
      </c>
      <c r="I96" s="203">
        <v>15.47</v>
      </c>
      <c r="J96" s="203">
        <v>0.22</v>
      </c>
      <c r="K96" s="203">
        <v>0.1</v>
      </c>
      <c r="L96" s="203">
        <v>15.08</v>
      </c>
      <c r="M96" s="203">
        <v>0.92</v>
      </c>
      <c r="N96" s="203">
        <v>1.19</v>
      </c>
      <c r="O96" s="203">
        <v>0</v>
      </c>
      <c r="P96" s="203">
        <v>1.39</v>
      </c>
      <c r="Q96" s="203">
        <v>0.22</v>
      </c>
      <c r="R96" s="203">
        <v>0.43</v>
      </c>
      <c r="S96" s="203">
        <v>0.26</v>
      </c>
      <c r="T96" s="203">
        <v>0</v>
      </c>
      <c r="U96" s="203">
        <v>1.75</v>
      </c>
      <c r="V96" s="203">
        <v>0.14000000000000001</v>
      </c>
      <c r="W96" s="203">
        <v>0.47</v>
      </c>
      <c r="X96" s="203">
        <v>1.21</v>
      </c>
      <c r="Y96" s="203">
        <v>0</v>
      </c>
      <c r="Z96" s="203">
        <v>2.0299999999999998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0.64</v>
      </c>
      <c r="E97" s="203">
        <v>0</v>
      </c>
      <c r="F97" s="203">
        <v>0</v>
      </c>
      <c r="G97" s="203">
        <v>0</v>
      </c>
      <c r="H97" s="203">
        <v>0</v>
      </c>
      <c r="I97" s="203">
        <v>15.47</v>
      </c>
      <c r="J97" s="203">
        <v>0.22</v>
      </c>
      <c r="K97" s="203">
        <v>0.1</v>
      </c>
      <c r="L97" s="203">
        <v>15.08</v>
      </c>
      <c r="M97" s="203">
        <v>0.92</v>
      </c>
      <c r="N97" s="203">
        <v>1.19</v>
      </c>
      <c r="O97" s="203">
        <v>0</v>
      </c>
      <c r="P97" s="203">
        <v>1.39</v>
      </c>
      <c r="Q97" s="203">
        <v>0.22</v>
      </c>
      <c r="R97" s="203">
        <v>0.43</v>
      </c>
      <c r="S97" s="203">
        <v>0.26</v>
      </c>
      <c r="T97" s="203">
        <v>0</v>
      </c>
      <c r="U97" s="203">
        <v>1.75</v>
      </c>
      <c r="V97" s="203">
        <v>0.14000000000000001</v>
      </c>
      <c r="W97" s="203">
        <v>0.47</v>
      </c>
      <c r="X97" s="203">
        <v>1.21</v>
      </c>
      <c r="Y97" s="203">
        <v>0</v>
      </c>
      <c r="Z97" s="203">
        <v>2.0299999999999998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0.64</v>
      </c>
      <c r="E98" s="203">
        <v>0</v>
      </c>
      <c r="F98" s="203">
        <v>0</v>
      </c>
      <c r="G98" s="203">
        <v>0</v>
      </c>
      <c r="H98" s="203">
        <v>0</v>
      </c>
      <c r="I98" s="203">
        <v>15.47</v>
      </c>
      <c r="J98" s="203">
        <v>0.22</v>
      </c>
      <c r="K98" s="203">
        <v>0.1</v>
      </c>
      <c r="L98" s="203">
        <v>15.08</v>
      </c>
      <c r="M98" s="203">
        <v>0.92</v>
      </c>
      <c r="N98" s="203">
        <v>1.19</v>
      </c>
      <c r="O98" s="203">
        <v>0</v>
      </c>
      <c r="P98" s="203">
        <v>1.39</v>
      </c>
      <c r="Q98" s="203">
        <v>0.22</v>
      </c>
      <c r="R98" s="203">
        <v>0.43</v>
      </c>
      <c r="S98" s="203">
        <v>0.26</v>
      </c>
      <c r="T98" s="203">
        <v>0</v>
      </c>
      <c r="U98" s="203">
        <v>1.75</v>
      </c>
      <c r="V98" s="203">
        <v>0.14000000000000001</v>
      </c>
      <c r="W98" s="203">
        <v>0.47</v>
      </c>
      <c r="X98" s="203">
        <v>1.26</v>
      </c>
      <c r="Y98" s="203">
        <v>0</v>
      </c>
      <c r="Z98" s="203">
        <v>2.0299999999999998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0.18644000000000002</v>
      </c>
      <c r="D99">
        <f t="shared" si="0"/>
        <v>2.5800000000000007E-2</v>
      </c>
      <c r="E99">
        <f t="shared" si="0"/>
        <v>0</v>
      </c>
      <c r="F99">
        <f t="shared" si="0"/>
        <v>0.27336000000000032</v>
      </c>
      <c r="G99">
        <f t="shared" si="0"/>
        <v>8.3917500000000006E-2</v>
      </c>
      <c r="H99">
        <f t="shared" si="0"/>
        <v>0</v>
      </c>
      <c r="I99">
        <f t="shared" si="0"/>
        <v>0.40081500000000009</v>
      </c>
      <c r="J99">
        <f t="shared" si="0"/>
        <v>1.0740000000000024E-2</v>
      </c>
      <c r="K99">
        <f t="shared" si="0"/>
        <v>2.3999999999999955E-3</v>
      </c>
      <c r="L99">
        <f t="shared" si="0"/>
        <v>1.775272499999996</v>
      </c>
      <c r="M99">
        <f t="shared" si="0"/>
        <v>2.2080000000000034E-2</v>
      </c>
      <c r="N99">
        <f t="shared" si="0"/>
        <v>2.5254999999999972E-2</v>
      </c>
      <c r="O99">
        <f t="shared" si="0"/>
        <v>0</v>
      </c>
      <c r="P99">
        <f t="shared" si="0"/>
        <v>3.8604999999999931E-2</v>
      </c>
      <c r="Q99">
        <f t="shared" si="0"/>
        <v>5.2799999999999982E-3</v>
      </c>
      <c r="R99">
        <f t="shared" si="0"/>
        <v>1.02725E-2</v>
      </c>
      <c r="S99">
        <f t="shared" si="0"/>
        <v>6.2625000000000102E-3</v>
      </c>
      <c r="T99">
        <f t="shared" si="0"/>
        <v>0</v>
      </c>
      <c r="U99">
        <f t="shared" si="0"/>
        <v>4.2000000000000003E-2</v>
      </c>
      <c r="V99">
        <f t="shared" si="0"/>
        <v>9.5275000000000082E-3</v>
      </c>
      <c r="W99">
        <f t="shared" si="0"/>
        <v>1.1259999999999985E-2</v>
      </c>
      <c r="X99">
        <f t="shared" si="0"/>
        <v>2.6192499999999973E-2</v>
      </c>
      <c r="Y99">
        <f t="shared" si="0"/>
        <v>0</v>
      </c>
      <c r="Z99">
        <f t="shared" si="0"/>
        <v>4.872000000000002E-2</v>
      </c>
      <c r="AA99">
        <f t="shared" si="0"/>
        <v>4.3964999999999969E-2</v>
      </c>
      <c r="AB99">
        <f t="shared" si="0"/>
        <v>0</v>
      </c>
      <c r="AC99">
        <f t="shared" si="0"/>
        <v>0.32028000000000006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4.2450000000000005E-3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44838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 t="s">
        <v>534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4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4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4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4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4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4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4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4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4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4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4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4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4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4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4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4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4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4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4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4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4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4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4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4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4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4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4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4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4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4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4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4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4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4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4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4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4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4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4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4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4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4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4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4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4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4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4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4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4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4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4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4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4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4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4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4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4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4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4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4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4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4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4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4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4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4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4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4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7.5</v>
      </c>
      <c r="Q71" s="81">
        <f t="shared" si="25"/>
        <v>7.5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6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7.5</v>
      </c>
      <c r="Q72" s="81">
        <f t="shared" si="25"/>
        <v>7.5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6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7.5</v>
      </c>
      <c r="Q73" s="81">
        <f t="shared" si="25"/>
        <v>7.5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6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7.5</v>
      </c>
      <c r="Q74" s="81">
        <f t="shared" si="25"/>
        <v>7.5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6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7.5</v>
      </c>
      <c r="Q75" s="81">
        <f t="shared" si="25"/>
        <v>7.5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6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7.5</v>
      </c>
      <c r="Q76" s="81">
        <f t="shared" si="25"/>
        <v>7.5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6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7.5</v>
      </c>
      <c r="Q77" s="81">
        <f t="shared" si="25"/>
        <v>7.5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6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7.5</v>
      </c>
      <c r="Q78" s="81">
        <f t="shared" si="25"/>
        <v>7.5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6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7.5</v>
      </c>
      <c r="Q79" s="81">
        <f t="shared" si="25"/>
        <v>7.5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6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7.5</v>
      </c>
      <c r="Q80" s="81">
        <f t="shared" si="25"/>
        <v>7.5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6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7.5</v>
      </c>
      <c r="Q81" s="81">
        <f t="shared" si="25"/>
        <v>7.5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6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7.5</v>
      </c>
      <c r="Q82" s="81">
        <f t="shared" si="25"/>
        <v>7.5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6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7.5</v>
      </c>
      <c r="Q83" s="81">
        <f t="shared" si="25"/>
        <v>7.5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6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7.5</v>
      </c>
      <c r="Q84" s="81">
        <f t="shared" si="25"/>
        <v>7.5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6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7.5</v>
      </c>
      <c r="Q85" s="81">
        <f t="shared" si="25"/>
        <v>7.5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6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7.5</v>
      </c>
      <c r="Q86" s="81">
        <f t="shared" si="25"/>
        <v>7.5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6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4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4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4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4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4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4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4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4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4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4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4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4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0.14000000000000001</v>
      </c>
      <c r="Q99" s="85">
        <f t="shared" si="27"/>
        <v>0.14000000000000001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0.104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44838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17.416</v>
      </c>
      <c r="C3" s="22">
        <f>B3</f>
        <v>17.416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7.2816296000000005</v>
      </c>
      <c r="K3" s="23">
        <v>4.1624239999999988</v>
      </c>
      <c r="L3" s="23">
        <v>0</v>
      </c>
      <c r="M3" s="23">
        <v>0.88647439999999988</v>
      </c>
      <c r="N3" s="23">
        <v>5.0854719999999993</v>
      </c>
      <c r="O3" s="23">
        <f t="shared" ref="O3" si="0">$C3*I3/$I3</f>
        <v>17.416</v>
      </c>
      <c r="P3" s="24"/>
      <c r="Q3" s="81">
        <f>O3+P3</f>
        <v>17.416</v>
      </c>
      <c r="S3" s="78">
        <f t="shared" ref="S3:S66" si="1">J3</f>
        <v>7.2816296000000005</v>
      </c>
      <c r="T3" s="78">
        <f t="shared" ref="T3:T66" si="2">K3</f>
        <v>4.1624239999999988</v>
      </c>
      <c r="U3" s="78">
        <f t="shared" ref="U3:U66" si="3">L3</f>
        <v>0</v>
      </c>
      <c r="V3" s="78">
        <f t="shared" ref="V3:V66" si="4">M3</f>
        <v>0.88647439999999988</v>
      </c>
      <c r="W3" s="78">
        <f t="shared" ref="W3:W66" si="5">N3</f>
        <v>5.0854719999999993</v>
      </c>
    </row>
    <row r="4" spans="1:23">
      <c r="A4" s="8" t="s">
        <v>46</v>
      </c>
      <c r="B4" s="22">
        <v>17.568000000000001</v>
      </c>
      <c r="C4" s="22">
        <f t="shared" ref="C4:C67" si="6">B4</f>
        <v>17.568000000000001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7.3451807999999996</v>
      </c>
      <c r="K4" s="23">
        <v>4.1987519999999998</v>
      </c>
      <c r="L4" s="23">
        <v>0</v>
      </c>
      <c r="M4" s="23">
        <v>0.89421119999999987</v>
      </c>
      <c r="N4" s="23">
        <v>5.1298559999999993</v>
      </c>
      <c r="O4" s="23">
        <f t="shared" ref="O4:O67" si="8">$C4*I4/$I4</f>
        <v>17.568000000000001</v>
      </c>
      <c r="P4" s="24"/>
      <c r="Q4" s="81">
        <f t="shared" ref="Q4:Q67" si="9">O4+P4</f>
        <v>17.568000000000001</v>
      </c>
      <c r="S4" s="78">
        <f t="shared" si="1"/>
        <v>7.3451807999999996</v>
      </c>
      <c r="T4" s="78">
        <f t="shared" si="2"/>
        <v>4.1987519999999998</v>
      </c>
      <c r="U4" s="78">
        <f t="shared" si="3"/>
        <v>0</v>
      </c>
      <c r="V4" s="78">
        <f t="shared" si="4"/>
        <v>0.89421119999999987</v>
      </c>
      <c r="W4" s="78">
        <f t="shared" si="5"/>
        <v>5.1298559999999993</v>
      </c>
    </row>
    <row r="5" spans="1:23">
      <c r="A5" s="8" t="s">
        <v>47</v>
      </c>
      <c r="B5" s="22">
        <v>17.452000000000002</v>
      </c>
      <c r="C5" s="22">
        <f t="shared" si="6"/>
        <v>17.452000000000002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7.296681200000001</v>
      </c>
      <c r="K5" s="23">
        <v>4.1710279999999997</v>
      </c>
      <c r="L5" s="23">
        <v>0</v>
      </c>
      <c r="M5" s="23">
        <v>0.88830679999999984</v>
      </c>
      <c r="N5" s="23">
        <v>5.0959839999999996</v>
      </c>
      <c r="O5" s="23">
        <f t="shared" si="8"/>
        <v>17.452000000000002</v>
      </c>
      <c r="P5" s="24"/>
      <c r="Q5" s="81">
        <f t="shared" si="9"/>
        <v>17.452000000000002</v>
      </c>
      <c r="S5" s="78">
        <f t="shared" si="1"/>
        <v>7.296681200000001</v>
      </c>
      <c r="T5" s="78">
        <f t="shared" si="2"/>
        <v>4.1710279999999997</v>
      </c>
      <c r="U5" s="78">
        <f t="shared" si="3"/>
        <v>0</v>
      </c>
      <c r="V5" s="78">
        <f t="shared" si="4"/>
        <v>0.88830679999999984</v>
      </c>
      <c r="W5" s="78">
        <f t="shared" si="5"/>
        <v>5.0959839999999996</v>
      </c>
    </row>
    <row r="6" spans="1:23">
      <c r="A6" s="8" t="s">
        <v>48</v>
      </c>
      <c r="B6" s="22">
        <v>17.952000000000002</v>
      </c>
      <c r="C6" s="22">
        <f t="shared" si="6"/>
        <v>17.952000000000002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7.5057312000000005</v>
      </c>
      <c r="K6" s="23">
        <v>4.2905279999999992</v>
      </c>
      <c r="L6" s="23">
        <v>0</v>
      </c>
      <c r="M6" s="23">
        <v>0.91375679999999992</v>
      </c>
      <c r="N6" s="23">
        <v>5.2419839999999995</v>
      </c>
      <c r="O6" s="23">
        <f t="shared" si="8"/>
        <v>17.952000000000002</v>
      </c>
      <c r="P6" s="24"/>
      <c r="Q6" s="81">
        <f t="shared" si="9"/>
        <v>17.952000000000002</v>
      </c>
      <c r="S6" s="78">
        <f t="shared" si="1"/>
        <v>7.5057312000000005</v>
      </c>
      <c r="T6" s="78">
        <f t="shared" si="2"/>
        <v>4.2905279999999992</v>
      </c>
      <c r="U6" s="78">
        <f t="shared" si="3"/>
        <v>0</v>
      </c>
      <c r="V6" s="78">
        <f t="shared" si="4"/>
        <v>0.91375679999999992</v>
      </c>
      <c r="W6" s="78">
        <f t="shared" si="5"/>
        <v>5.2419839999999995</v>
      </c>
    </row>
    <row r="7" spans="1:23">
      <c r="A7" s="8" t="s">
        <v>49</v>
      </c>
      <c r="B7" s="22">
        <v>17.472000000000001</v>
      </c>
      <c r="C7" s="22">
        <f t="shared" si="6"/>
        <v>17.472000000000001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7.3050432000000001</v>
      </c>
      <c r="K7" s="23">
        <v>4.1758079999999991</v>
      </c>
      <c r="L7" s="23">
        <v>0</v>
      </c>
      <c r="M7" s="23">
        <v>0.8893247999999998</v>
      </c>
      <c r="N7" s="23">
        <v>5.1018239999999997</v>
      </c>
      <c r="O7" s="23">
        <f t="shared" si="8"/>
        <v>17.472000000000001</v>
      </c>
      <c r="P7" s="24"/>
      <c r="Q7" s="81">
        <f t="shared" si="9"/>
        <v>17.472000000000001</v>
      </c>
      <c r="S7" s="78">
        <f t="shared" si="1"/>
        <v>7.3050432000000001</v>
      </c>
      <c r="T7" s="78">
        <f t="shared" si="2"/>
        <v>4.1758079999999991</v>
      </c>
      <c r="U7" s="78">
        <f t="shared" si="3"/>
        <v>0</v>
      </c>
      <c r="V7" s="78">
        <f t="shared" si="4"/>
        <v>0.8893247999999998</v>
      </c>
      <c r="W7" s="78">
        <f t="shared" si="5"/>
        <v>5.1018239999999997</v>
      </c>
    </row>
    <row r="8" spans="1:23">
      <c r="A8" s="8" t="s">
        <v>50</v>
      </c>
      <c r="B8" s="22">
        <v>17.143999999999998</v>
      </c>
      <c r="C8" s="22">
        <f t="shared" si="6"/>
        <v>17.143999999999998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7.1679063999999988</v>
      </c>
      <c r="K8" s="23">
        <v>4.0974159999999991</v>
      </c>
      <c r="L8" s="23">
        <v>0</v>
      </c>
      <c r="M8" s="23">
        <v>0.87262959999999978</v>
      </c>
      <c r="N8" s="23">
        <v>5.0060479999999989</v>
      </c>
      <c r="O8" s="23">
        <f t="shared" si="8"/>
        <v>17.143999999999998</v>
      </c>
      <c r="P8" s="24"/>
      <c r="Q8" s="81">
        <f t="shared" si="9"/>
        <v>17.143999999999998</v>
      </c>
      <c r="S8" s="78">
        <f t="shared" si="1"/>
        <v>7.1679063999999988</v>
      </c>
      <c r="T8" s="78">
        <f t="shared" si="2"/>
        <v>4.0974159999999991</v>
      </c>
      <c r="U8" s="78">
        <f t="shared" si="3"/>
        <v>0</v>
      </c>
      <c r="V8" s="78">
        <f t="shared" si="4"/>
        <v>0.87262959999999978</v>
      </c>
      <c r="W8" s="78">
        <f t="shared" si="5"/>
        <v>5.0060479999999989</v>
      </c>
    </row>
    <row r="9" spans="1:23">
      <c r="A9" s="8" t="s">
        <v>51</v>
      </c>
      <c r="B9" s="22">
        <v>16.972000000000001</v>
      </c>
      <c r="C9" s="22">
        <f t="shared" si="6"/>
        <v>16.972000000000001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7.0959932000000006</v>
      </c>
      <c r="K9" s="23">
        <v>4.0563079999999996</v>
      </c>
      <c r="L9" s="23">
        <v>0</v>
      </c>
      <c r="M9" s="23">
        <v>0.86387479999999994</v>
      </c>
      <c r="N9" s="23">
        <v>4.9558239999999998</v>
      </c>
      <c r="O9" s="23">
        <f t="shared" si="8"/>
        <v>16.972000000000001</v>
      </c>
      <c r="P9" s="24"/>
      <c r="Q9" s="81">
        <f t="shared" si="9"/>
        <v>16.972000000000001</v>
      </c>
      <c r="S9" s="78">
        <f t="shared" si="1"/>
        <v>7.0959932000000006</v>
      </c>
      <c r="T9" s="78">
        <f t="shared" si="2"/>
        <v>4.0563079999999996</v>
      </c>
      <c r="U9" s="78">
        <f t="shared" si="3"/>
        <v>0</v>
      </c>
      <c r="V9" s="78">
        <f t="shared" si="4"/>
        <v>0.86387479999999994</v>
      </c>
      <c r="W9" s="78">
        <f t="shared" si="5"/>
        <v>4.9558239999999998</v>
      </c>
    </row>
    <row r="10" spans="1:23">
      <c r="A10" s="8" t="s">
        <v>52</v>
      </c>
      <c r="B10" s="22">
        <v>17.335999999999999</v>
      </c>
      <c r="C10" s="22">
        <f t="shared" si="6"/>
        <v>17.335999999999999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7.2481815999999997</v>
      </c>
      <c r="K10" s="23">
        <v>4.1433039999999988</v>
      </c>
      <c r="L10" s="23">
        <v>0</v>
      </c>
      <c r="M10" s="23">
        <v>0.8824023999999997</v>
      </c>
      <c r="N10" s="23">
        <v>5.0621119999999991</v>
      </c>
      <c r="O10" s="23">
        <f t="shared" si="8"/>
        <v>17.335999999999999</v>
      </c>
      <c r="P10" s="24"/>
      <c r="Q10" s="81">
        <f t="shared" si="9"/>
        <v>17.335999999999999</v>
      </c>
      <c r="S10" s="78">
        <f t="shared" si="1"/>
        <v>7.2481815999999997</v>
      </c>
      <c r="T10" s="78">
        <f t="shared" si="2"/>
        <v>4.1433039999999988</v>
      </c>
      <c r="U10" s="78">
        <f t="shared" si="3"/>
        <v>0</v>
      </c>
      <c r="V10" s="78">
        <f t="shared" si="4"/>
        <v>0.8824023999999997</v>
      </c>
      <c r="W10" s="78">
        <f t="shared" si="5"/>
        <v>5.0621119999999991</v>
      </c>
    </row>
    <row r="11" spans="1:23">
      <c r="A11" s="8" t="s">
        <v>53</v>
      </c>
      <c r="B11" s="22">
        <v>17.452000000000002</v>
      </c>
      <c r="C11" s="22">
        <f t="shared" si="6"/>
        <v>17.452000000000002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7.296681200000001</v>
      </c>
      <c r="K11" s="23">
        <v>4.1710279999999997</v>
      </c>
      <c r="L11" s="23">
        <v>0</v>
      </c>
      <c r="M11" s="23">
        <v>0.88830679999999984</v>
      </c>
      <c r="N11" s="23">
        <v>5.0959839999999996</v>
      </c>
      <c r="O11" s="23">
        <f t="shared" si="8"/>
        <v>17.452000000000002</v>
      </c>
      <c r="P11" s="24"/>
      <c r="Q11" s="81">
        <f t="shared" si="9"/>
        <v>17.452000000000002</v>
      </c>
      <c r="S11" s="78">
        <f t="shared" si="1"/>
        <v>7.296681200000001</v>
      </c>
      <c r="T11" s="78">
        <f t="shared" si="2"/>
        <v>4.1710279999999997</v>
      </c>
      <c r="U11" s="78">
        <f t="shared" si="3"/>
        <v>0</v>
      </c>
      <c r="V11" s="78">
        <f t="shared" si="4"/>
        <v>0.88830679999999984</v>
      </c>
      <c r="W11" s="78">
        <f t="shared" si="5"/>
        <v>5.0959839999999996</v>
      </c>
    </row>
    <row r="12" spans="1:23">
      <c r="A12" s="8" t="s">
        <v>54</v>
      </c>
      <c r="B12" s="22">
        <v>18.760000000000002</v>
      </c>
      <c r="C12" s="22">
        <f t="shared" si="6"/>
        <v>18.760000000000002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7.8435559999999995</v>
      </c>
      <c r="K12" s="23">
        <v>4.4836399999999994</v>
      </c>
      <c r="L12" s="23">
        <v>0</v>
      </c>
      <c r="M12" s="23">
        <v>0.95488399999999984</v>
      </c>
      <c r="N12" s="23">
        <v>5.4779199999999992</v>
      </c>
      <c r="O12" s="23">
        <f t="shared" si="8"/>
        <v>18.760000000000002</v>
      </c>
      <c r="P12" s="24"/>
      <c r="Q12" s="81">
        <f t="shared" si="9"/>
        <v>18.760000000000002</v>
      </c>
      <c r="S12" s="78">
        <f t="shared" si="1"/>
        <v>7.8435559999999995</v>
      </c>
      <c r="T12" s="78">
        <f t="shared" si="2"/>
        <v>4.4836399999999994</v>
      </c>
      <c r="U12" s="78">
        <f t="shared" si="3"/>
        <v>0</v>
      </c>
      <c r="V12" s="78">
        <f t="shared" si="4"/>
        <v>0.95488399999999984</v>
      </c>
      <c r="W12" s="78">
        <f t="shared" si="5"/>
        <v>5.4779199999999992</v>
      </c>
    </row>
    <row r="13" spans="1:23">
      <c r="A13" s="8" t="s">
        <v>55</v>
      </c>
      <c r="B13" s="22">
        <v>18.027999999999999</v>
      </c>
      <c r="C13" s="22">
        <f t="shared" si="6"/>
        <v>18.027999999999999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7.5375067999999992</v>
      </c>
      <c r="K13" s="23">
        <v>4.3086919999999989</v>
      </c>
      <c r="L13" s="23">
        <v>0</v>
      </c>
      <c r="M13" s="23">
        <v>0.91762519999999981</v>
      </c>
      <c r="N13" s="23">
        <v>5.2641759999999991</v>
      </c>
      <c r="O13" s="23">
        <f t="shared" si="8"/>
        <v>18.027999999999999</v>
      </c>
      <c r="P13" s="24"/>
      <c r="Q13" s="81">
        <f t="shared" si="9"/>
        <v>18.027999999999999</v>
      </c>
      <c r="S13" s="78">
        <f t="shared" si="1"/>
        <v>7.5375067999999992</v>
      </c>
      <c r="T13" s="78">
        <f t="shared" si="2"/>
        <v>4.3086919999999989</v>
      </c>
      <c r="U13" s="78">
        <f t="shared" si="3"/>
        <v>0</v>
      </c>
      <c r="V13" s="78">
        <f t="shared" si="4"/>
        <v>0.91762519999999981</v>
      </c>
      <c r="W13" s="78">
        <f t="shared" si="5"/>
        <v>5.2641759999999991</v>
      </c>
    </row>
    <row r="14" spans="1:23">
      <c r="A14" s="8" t="s">
        <v>56</v>
      </c>
      <c r="B14" s="22">
        <v>17.431999999999999</v>
      </c>
      <c r="C14" s="22">
        <f t="shared" si="6"/>
        <v>17.431999999999999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7.2883191999999983</v>
      </c>
      <c r="K14" s="23">
        <v>4.1662479999999986</v>
      </c>
      <c r="L14" s="23">
        <v>0</v>
      </c>
      <c r="M14" s="23">
        <v>0.88728879999999977</v>
      </c>
      <c r="N14" s="23">
        <v>5.0901439999999987</v>
      </c>
      <c r="O14" s="23">
        <f t="shared" si="8"/>
        <v>17.431999999999999</v>
      </c>
      <c r="P14" s="24"/>
      <c r="Q14" s="81">
        <f t="shared" si="9"/>
        <v>17.431999999999999</v>
      </c>
      <c r="S14" s="78">
        <f t="shared" si="1"/>
        <v>7.2883191999999983</v>
      </c>
      <c r="T14" s="78">
        <f t="shared" si="2"/>
        <v>4.1662479999999986</v>
      </c>
      <c r="U14" s="78">
        <f t="shared" si="3"/>
        <v>0</v>
      </c>
      <c r="V14" s="78">
        <f t="shared" si="4"/>
        <v>0.88728879999999977</v>
      </c>
      <c r="W14" s="78">
        <f t="shared" si="5"/>
        <v>5.0901439999999987</v>
      </c>
    </row>
    <row r="15" spans="1:23">
      <c r="A15" s="8" t="s">
        <v>57</v>
      </c>
      <c r="B15" s="22">
        <v>17.547999999999998</v>
      </c>
      <c r="C15" s="22">
        <f t="shared" si="6"/>
        <v>17.547999999999998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7.3368187999999988</v>
      </c>
      <c r="K15" s="23">
        <v>4.1939719999999987</v>
      </c>
      <c r="L15" s="23">
        <v>0</v>
      </c>
      <c r="M15" s="23">
        <v>0.8931931999999998</v>
      </c>
      <c r="N15" s="23">
        <v>5.1240159999999983</v>
      </c>
      <c r="O15" s="23">
        <f t="shared" si="8"/>
        <v>17.547999999999998</v>
      </c>
      <c r="P15" s="24"/>
      <c r="Q15" s="81">
        <f t="shared" si="9"/>
        <v>17.547999999999998</v>
      </c>
      <c r="S15" s="78">
        <f t="shared" si="1"/>
        <v>7.3368187999999988</v>
      </c>
      <c r="T15" s="78">
        <f t="shared" si="2"/>
        <v>4.1939719999999987</v>
      </c>
      <c r="U15" s="78">
        <f t="shared" si="3"/>
        <v>0</v>
      </c>
      <c r="V15" s="78">
        <f t="shared" si="4"/>
        <v>0.8931931999999998</v>
      </c>
      <c r="W15" s="78">
        <f t="shared" si="5"/>
        <v>5.1240159999999983</v>
      </c>
    </row>
    <row r="16" spans="1:23">
      <c r="A16" s="8" t="s">
        <v>58</v>
      </c>
      <c r="B16" s="22">
        <v>17.568000000000001</v>
      </c>
      <c r="C16" s="22">
        <f t="shared" si="6"/>
        <v>17.568000000000001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7.3451807999999996</v>
      </c>
      <c r="K16" s="23">
        <v>4.1987519999999998</v>
      </c>
      <c r="L16" s="23">
        <v>0</v>
      </c>
      <c r="M16" s="23">
        <v>0.89421119999999987</v>
      </c>
      <c r="N16" s="23">
        <v>5.1298559999999993</v>
      </c>
      <c r="O16" s="23">
        <f t="shared" si="8"/>
        <v>17.568000000000001</v>
      </c>
      <c r="P16" s="24"/>
      <c r="Q16" s="81">
        <f t="shared" si="9"/>
        <v>17.568000000000001</v>
      </c>
      <c r="S16" s="78">
        <f t="shared" si="1"/>
        <v>7.3451807999999996</v>
      </c>
      <c r="T16" s="78">
        <f t="shared" si="2"/>
        <v>4.1987519999999998</v>
      </c>
      <c r="U16" s="78">
        <f t="shared" si="3"/>
        <v>0</v>
      </c>
      <c r="V16" s="78">
        <f t="shared" si="4"/>
        <v>0.89421119999999987</v>
      </c>
      <c r="W16" s="78">
        <f t="shared" si="5"/>
        <v>5.1298559999999993</v>
      </c>
    </row>
    <row r="17" spans="1:23">
      <c r="A17" s="8" t="s">
        <v>59</v>
      </c>
      <c r="B17" s="22">
        <v>17.547999999999998</v>
      </c>
      <c r="C17" s="22">
        <f t="shared" si="6"/>
        <v>17.547999999999998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7.3368187999999988</v>
      </c>
      <c r="K17" s="23">
        <v>4.1939719999999987</v>
      </c>
      <c r="L17" s="23">
        <v>0</v>
      </c>
      <c r="M17" s="23">
        <v>0.8931931999999998</v>
      </c>
      <c r="N17" s="23">
        <v>5.1240159999999983</v>
      </c>
      <c r="O17" s="23">
        <f t="shared" si="8"/>
        <v>17.547999999999998</v>
      </c>
      <c r="P17" s="24"/>
      <c r="Q17" s="81">
        <f t="shared" si="9"/>
        <v>17.547999999999998</v>
      </c>
      <c r="S17" s="78">
        <f t="shared" si="1"/>
        <v>7.3368187999999988</v>
      </c>
      <c r="T17" s="78">
        <f t="shared" si="2"/>
        <v>4.1939719999999987</v>
      </c>
      <c r="U17" s="78">
        <f t="shared" si="3"/>
        <v>0</v>
      </c>
      <c r="V17" s="78">
        <f t="shared" si="4"/>
        <v>0.8931931999999998</v>
      </c>
      <c r="W17" s="78">
        <f t="shared" si="5"/>
        <v>5.1240159999999983</v>
      </c>
    </row>
    <row r="18" spans="1:23">
      <c r="A18" s="8" t="s">
        <v>60</v>
      </c>
      <c r="B18" s="22">
        <v>17.568000000000001</v>
      </c>
      <c r="C18" s="22">
        <f t="shared" si="6"/>
        <v>17.568000000000001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7.3451807999999996</v>
      </c>
      <c r="K18" s="23">
        <v>4.1987519999999998</v>
      </c>
      <c r="L18" s="23">
        <v>0</v>
      </c>
      <c r="M18" s="23">
        <v>0.89421119999999987</v>
      </c>
      <c r="N18" s="23">
        <v>5.1298559999999993</v>
      </c>
      <c r="O18" s="23">
        <f t="shared" si="8"/>
        <v>17.568000000000001</v>
      </c>
      <c r="P18" s="24"/>
      <c r="Q18" s="81">
        <f t="shared" si="9"/>
        <v>17.568000000000001</v>
      </c>
      <c r="S18" s="78">
        <f t="shared" si="1"/>
        <v>7.3451807999999996</v>
      </c>
      <c r="T18" s="78">
        <f t="shared" si="2"/>
        <v>4.1987519999999998</v>
      </c>
      <c r="U18" s="78">
        <f t="shared" si="3"/>
        <v>0</v>
      </c>
      <c r="V18" s="78">
        <f t="shared" si="4"/>
        <v>0.89421119999999987</v>
      </c>
      <c r="W18" s="78">
        <f t="shared" si="5"/>
        <v>5.1298559999999993</v>
      </c>
    </row>
    <row r="19" spans="1:23">
      <c r="A19" s="8" t="s">
        <v>61</v>
      </c>
      <c r="B19" s="22">
        <v>17.472000000000001</v>
      </c>
      <c r="C19" s="22">
        <f t="shared" si="6"/>
        <v>17.472000000000001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7.3050432000000001</v>
      </c>
      <c r="K19" s="23">
        <v>4.1758079999999991</v>
      </c>
      <c r="L19" s="23">
        <v>0</v>
      </c>
      <c r="M19" s="23">
        <v>0.8893247999999998</v>
      </c>
      <c r="N19" s="23">
        <v>5.1018239999999997</v>
      </c>
      <c r="O19" s="23">
        <f t="shared" si="8"/>
        <v>17.472000000000001</v>
      </c>
      <c r="P19" s="24"/>
      <c r="Q19" s="81">
        <f t="shared" si="9"/>
        <v>17.472000000000001</v>
      </c>
      <c r="S19" s="78">
        <f t="shared" si="1"/>
        <v>7.3050432000000001</v>
      </c>
      <c r="T19" s="78">
        <f t="shared" si="2"/>
        <v>4.1758079999999991</v>
      </c>
      <c r="U19" s="78">
        <f t="shared" si="3"/>
        <v>0</v>
      </c>
      <c r="V19" s="78">
        <f t="shared" si="4"/>
        <v>0.8893247999999998</v>
      </c>
      <c r="W19" s="78">
        <f t="shared" si="5"/>
        <v>5.1018239999999997</v>
      </c>
    </row>
    <row r="20" spans="1:23">
      <c r="A20" s="8" t="s">
        <v>62</v>
      </c>
      <c r="B20" s="22">
        <v>17.739999999999998</v>
      </c>
      <c r="C20" s="22">
        <f t="shared" si="6"/>
        <v>17.739999999999998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7.4170939999999987</v>
      </c>
      <c r="K20" s="23">
        <v>4.2398599999999984</v>
      </c>
      <c r="L20" s="23">
        <v>0</v>
      </c>
      <c r="M20" s="23">
        <v>0.90296599999999971</v>
      </c>
      <c r="N20" s="23">
        <v>5.1800799999999985</v>
      </c>
      <c r="O20" s="23">
        <f t="shared" si="8"/>
        <v>17.739999999999998</v>
      </c>
      <c r="P20" s="24"/>
      <c r="Q20" s="81">
        <f t="shared" si="9"/>
        <v>17.739999999999998</v>
      </c>
      <c r="S20" s="78">
        <f t="shared" si="1"/>
        <v>7.4170939999999987</v>
      </c>
      <c r="T20" s="78">
        <f t="shared" si="2"/>
        <v>4.2398599999999984</v>
      </c>
      <c r="U20" s="78">
        <f t="shared" si="3"/>
        <v>0</v>
      </c>
      <c r="V20" s="78">
        <f t="shared" si="4"/>
        <v>0.90296599999999971</v>
      </c>
      <c r="W20" s="78">
        <f t="shared" si="5"/>
        <v>5.1800799999999985</v>
      </c>
    </row>
    <row r="21" spans="1:23">
      <c r="A21" s="8" t="s">
        <v>63</v>
      </c>
      <c r="B21" s="22">
        <v>17.164000000000001</v>
      </c>
      <c r="C21" s="22">
        <f t="shared" si="6"/>
        <v>17.164000000000001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7.1762684000000005</v>
      </c>
      <c r="K21" s="23">
        <v>4.1021959999999993</v>
      </c>
      <c r="L21" s="23">
        <v>0</v>
      </c>
      <c r="M21" s="23">
        <v>0.87364759999999997</v>
      </c>
      <c r="N21" s="23">
        <v>5.011887999999999</v>
      </c>
      <c r="O21" s="23">
        <f t="shared" si="8"/>
        <v>17.164000000000001</v>
      </c>
      <c r="P21" s="24"/>
      <c r="Q21" s="81">
        <f t="shared" si="9"/>
        <v>17.164000000000001</v>
      </c>
      <c r="S21" s="78">
        <f t="shared" si="1"/>
        <v>7.1762684000000005</v>
      </c>
      <c r="T21" s="78">
        <f t="shared" si="2"/>
        <v>4.1021959999999993</v>
      </c>
      <c r="U21" s="78">
        <f t="shared" si="3"/>
        <v>0</v>
      </c>
      <c r="V21" s="78">
        <f t="shared" si="4"/>
        <v>0.87364759999999997</v>
      </c>
      <c r="W21" s="78">
        <f t="shared" si="5"/>
        <v>5.011887999999999</v>
      </c>
    </row>
    <row r="22" spans="1:23">
      <c r="A22" s="8" t="s">
        <v>64</v>
      </c>
      <c r="B22" s="22">
        <v>17.876000000000001</v>
      </c>
      <c r="C22" s="22">
        <f t="shared" si="6"/>
        <v>17.876000000000001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7.4739555999999991</v>
      </c>
      <c r="K22" s="23">
        <v>4.2723639999999996</v>
      </c>
      <c r="L22" s="23">
        <v>0</v>
      </c>
      <c r="M22" s="23">
        <v>0.90988839999999993</v>
      </c>
      <c r="N22" s="23">
        <v>5.2197919999999991</v>
      </c>
      <c r="O22" s="23">
        <f t="shared" si="8"/>
        <v>17.876000000000001</v>
      </c>
      <c r="P22" s="24"/>
      <c r="Q22" s="81">
        <f t="shared" si="9"/>
        <v>17.876000000000001</v>
      </c>
      <c r="S22" s="78">
        <f t="shared" si="1"/>
        <v>7.4739555999999991</v>
      </c>
      <c r="T22" s="78">
        <f t="shared" si="2"/>
        <v>4.2723639999999996</v>
      </c>
      <c r="U22" s="78">
        <f t="shared" si="3"/>
        <v>0</v>
      </c>
      <c r="V22" s="78">
        <f t="shared" si="4"/>
        <v>0.90988839999999993</v>
      </c>
      <c r="W22" s="78">
        <f t="shared" si="5"/>
        <v>5.2197919999999991</v>
      </c>
    </row>
    <row r="23" spans="1:23">
      <c r="A23" s="8" t="s">
        <v>65</v>
      </c>
      <c r="B23" s="22">
        <v>17.8</v>
      </c>
      <c r="C23" s="22">
        <f t="shared" si="6"/>
        <v>17.8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7.4421799999999996</v>
      </c>
      <c r="K23" s="23">
        <v>4.2542</v>
      </c>
      <c r="L23" s="23">
        <v>0</v>
      </c>
      <c r="M23" s="23">
        <v>0.90601999999999994</v>
      </c>
      <c r="N23" s="23">
        <v>5.1975999999999996</v>
      </c>
      <c r="O23" s="23">
        <f t="shared" si="8"/>
        <v>17.8</v>
      </c>
      <c r="P23" s="24"/>
      <c r="Q23" s="81">
        <f t="shared" si="9"/>
        <v>17.8</v>
      </c>
      <c r="S23" s="78">
        <f t="shared" si="1"/>
        <v>7.4421799999999996</v>
      </c>
      <c r="T23" s="78">
        <f t="shared" si="2"/>
        <v>4.2542</v>
      </c>
      <c r="U23" s="78">
        <f t="shared" si="3"/>
        <v>0</v>
      </c>
      <c r="V23" s="78">
        <f t="shared" si="4"/>
        <v>0.90601999999999994</v>
      </c>
      <c r="W23" s="78">
        <f t="shared" si="5"/>
        <v>5.1975999999999996</v>
      </c>
    </row>
    <row r="24" spans="1:23">
      <c r="A24" s="8" t="s">
        <v>66</v>
      </c>
      <c r="B24" s="22">
        <v>15.436</v>
      </c>
      <c r="C24" s="22">
        <f t="shared" si="6"/>
        <v>15.436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6.4537915999999997</v>
      </c>
      <c r="K24" s="23">
        <v>3.6892039999999993</v>
      </c>
      <c r="L24" s="23">
        <v>0</v>
      </c>
      <c r="M24" s="23">
        <v>0.78569239999999985</v>
      </c>
      <c r="N24" s="23">
        <v>4.5073119999999998</v>
      </c>
      <c r="O24" s="23">
        <f t="shared" si="8"/>
        <v>15.436</v>
      </c>
      <c r="P24" s="24"/>
      <c r="Q24" s="81">
        <f t="shared" si="9"/>
        <v>15.436</v>
      </c>
      <c r="S24" s="78">
        <f t="shared" si="1"/>
        <v>6.4537915999999997</v>
      </c>
      <c r="T24" s="78">
        <f t="shared" si="2"/>
        <v>3.6892039999999993</v>
      </c>
      <c r="U24" s="78">
        <f t="shared" si="3"/>
        <v>0</v>
      </c>
      <c r="V24" s="78">
        <f t="shared" si="4"/>
        <v>0.78569239999999985</v>
      </c>
      <c r="W24" s="78">
        <f t="shared" si="5"/>
        <v>4.5073119999999998</v>
      </c>
    </row>
    <row r="25" spans="1:23">
      <c r="A25" s="8" t="s">
        <v>67</v>
      </c>
      <c r="B25" s="22">
        <v>17.088000000000001</v>
      </c>
      <c r="C25" s="22">
        <f t="shared" si="6"/>
        <v>17.088000000000001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7.1444927999999992</v>
      </c>
      <c r="K25" s="23">
        <v>4.0840319999999997</v>
      </c>
      <c r="L25" s="23">
        <v>0</v>
      </c>
      <c r="M25" s="23">
        <v>0.86977919999999986</v>
      </c>
      <c r="N25" s="23">
        <v>4.9896959999999995</v>
      </c>
      <c r="O25" s="23">
        <f t="shared" si="8"/>
        <v>17.088000000000001</v>
      </c>
      <c r="P25" s="24"/>
      <c r="Q25" s="81">
        <f t="shared" si="9"/>
        <v>17.088000000000001</v>
      </c>
      <c r="S25" s="78">
        <f t="shared" si="1"/>
        <v>7.1444927999999992</v>
      </c>
      <c r="T25" s="78">
        <f t="shared" si="2"/>
        <v>4.0840319999999997</v>
      </c>
      <c r="U25" s="78">
        <f t="shared" si="3"/>
        <v>0</v>
      </c>
      <c r="V25" s="78">
        <f t="shared" si="4"/>
        <v>0.86977919999999986</v>
      </c>
      <c r="W25" s="78">
        <f t="shared" si="5"/>
        <v>4.9896959999999995</v>
      </c>
    </row>
    <row r="26" spans="1:23">
      <c r="A26" s="8" t="s">
        <v>68</v>
      </c>
      <c r="B26" s="22">
        <v>16.588000000000001</v>
      </c>
      <c r="C26" s="22">
        <f t="shared" si="6"/>
        <v>16.588000000000001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6.9354427999999997</v>
      </c>
      <c r="K26" s="23">
        <v>3.9645319999999993</v>
      </c>
      <c r="L26" s="23">
        <v>0</v>
      </c>
      <c r="M26" s="23">
        <v>0.84432919999999989</v>
      </c>
      <c r="N26" s="23">
        <v>4.8436959999999996</v>
      </c>
      <c r="O26" s="23">
        <f t="shared" si="8"/>
        <v>16.588000000000001</v>
      </c>
      <c r="P26" s="24"/>
      <c r="Q26" s="81">
        <f t="shared" si="9"/>
        <v>16.588000000000001</v>
      </c>
      <c r="S26" s="78">
        <f t="shared" si="1"/>
        <v>6.9354427999999997</v>
      </c>
      <c r="T26" s="78">
        <f t="shared" si="2"/>
        <v>3.9645319999999993</v>
      </c>
      <c r="U26" s="78">
        <f t="shared" si="3"/>
        <v>0</v>
      </c>
      <c r="V26" s="78">
        <f t="shared" si="4"/>
        <v>0.84432919999999989</v>
      </c>
      <c r="W26" s="78">
        <f t="shared" si="5"/>
        <v>4.8436959999999996</v>
      </c>
    </row>
    <row r="27" spans="1:23">
      <c r="A27" s="8" t="s">
        <v>69</v>
      </c>
      <c r="B27" s="22">
        <v>17.012</v>
      </c>
      <c r="C27" s="22">
        <f t="shared" si="6"/>
        <v>17.012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7.1127171999999996</v>
      </c>
      <c r="K27" s="23">
        <v>4.0658679999999991</v>
      </c>
      <c r="L27" s="23">
        <v>0</v>
      </c>
      <c r="M27" s="23">
        <v>0.86591079999999998</v>
      </c>
      <c r="N27" s="23">
        <v>4.967503999999999</v>
      </c>
      <c r="O27" s="23">
        <f t="shared" si="8"/>
        <v>17.012</v>
      </c>
      <c r="P27" s="24"/>
      <c r="Q27" s="81">
        <f t="shared" si="9"/>
        <v>17.012</v>
      </c>
      <c r="S27" s="78">
        <f t="shared" si="1"/>
        <v>7.1127171999999996</v>
      </c>
      <c r="T27" s="78">
        <f t="shared" si="2"/>
        <v>4.0658679999999991</v>
      </c>
      <c r="U27" s="78">
        <f t="shared" si="3"/>
        <v>0</v>
      </c>
      <c r="V27" s="78">
        <f t="shared" si="4"/>
        <v>0.86591079999999998</v>
      </c>
      <c r="W27" s="78">
        <f t="shared" si="5"/>
        <v>4.967503999999999</v>
      </c>
    </row>
    <row r="28" spans="1:23">
      <c r="A28" s="8" t="s">
        <v>70</v>
      </c>
      <c r="B28" s="22">
        <v>18.103999999999999</v>
      </c>
      <c r="C28" s="22">
        <f t="shared" si="6"/>
        <v>18.103999999999999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7.5692823999999987</v>
      </c>
      <c r="K28" s="23">
        <v>4.3268559999999994</v>
      </c>
      <c r="L28" s="23">
        <v>0</v>
      </c>
      <c r="M28" s="23">
        <v>0.92149359999999969</v>
      </c>
      <c r="N28" s="23">
        <v>5.2863679999999995</v>
      </c>
      <c r="O28" s="23">
        <f t="shared" si="8"/>
        <v>18.103999999999999</v>
      </c>
      <c r="P28" s="24"/>
      <c r="Q28" s="81">
        <f t="shared" si="9"/>
        <v>18.103999999999999</v>
      </c>
      <c r="S28" s="78">
        <f t="shared" si="1"/>
        <v>7.5692823999999987</v>
      </c>
      <c r="T28" s="78">
        <f t="shared" si="2"/>
        <v>4.3268559999999994</v>
      </c>
      <c r="U28" s="78">
        <f t="shared" si="3"/>
        <v>0</v>
      </c>
      <c r="V28" s="78">
        <f t="shared" si="4"/>
        <v>0.92149359999999969</v>
      </c>
      <c r="W28" s="78">
        <f t="shared" si="5"/>
        <v>5.2863679999999995</v>
      </c>
    </row>
    <row r="29" spans="1:23">
      <c r="A29" s="8" t="s">
        <v>71</v>
      </c>
      <c r="B29" s="22">
        <v>17.684000000000001</v>
      </c>
      <c r="C29" s="22">
        <f t="shared" si="6"/>
        <v>17.684000000000001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7.3936803999999992</v>
      </c>
      <c r="K29" s="23">
        <v>4.2264759999999999</v>
      </c>
      <c r="L29" s="23">
        <v>0</v>
      </c>
      <c r="M29" s="23">
        <v>0.9001155999999999</v>
      </c>
      <c r="N29" s="23">
        <v>5.163727999999999</v>
      </c>
      <c r="O29" s="23">
        <f t="shared" si="8"/>
        <v>17.684000000000001</v>
      </c>
      <c r="P29" s="24"/>
      <c r="Q29" s="81">
        <f t="shared" si="9"/>
        <v>17.684000000000001</v>
      </c>
      <c r="S29" s="78">
        <f t="shared" si="1"/>
        <v>7.3936803999999992</v>
      </c>
      <c r="T29" s="78">
        <f t="shared" si="2"/>
        <v>4.2264759999999999</v>
      </c>
      <c r="U29" s="78">
        <f t="shared" si="3"/>
        <v>0</v>
      </c>
      <c r="V29" s="78">
        <f t="shared" si="4"/>
        <v>0.9001155999999999</v>
      </c>
      <c r="W29" s="78">
        <f t="shared" si="5"/>
        <v>5.163727999999999</v>
      </c>
    </row>
    <row r="30" spans="1:23">
      <c r="A30" s="8" t="s">
        <v>72</v>
      </c>
      <c r="B30" s="22">
        <v>17.128</v>
      </c>
      <c r="C30" s="22">
        <f t="shared" si="6"/>
        <v>17.128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7.1612168</v>
      </c>
      <c r="K30" s="23">
        <v>4.0935919999999992</v>
      </c>
      <c r="L30" s="23">
        <v>0</v>
      </c>
      <c r="M30" s="23">
        <v>0.87181519999999979</v>
      </c>
      <c r="N30" s="23">
        <v>5.0013759999999987</v>
      </c>
      <c r="O30" s="23">
        <f t="shared" si="8"/>
        <v>17.128</v>
      </c>
      <c r="P30" s="24"/>
      <c r="Q30" s="81">
        <f t="shared" si="9"/>
        <v>17.128</v>
      </c>
      <c r="S30" s="78">
        <f t="shared" si="1"/>
        <v>7.1612168</v>
      </c>
      <c r="T30" s="78">
        <f t="shared" si="2"/>
        <v>4.0935919999999992</v>
      </c>
      <c r="U30" s="78">
        <f t="shared" si="3"/>
        <v>0</v>
      </c>
      <c r="V30" s="78">
        <f t="shared" si="4"/>
        <v>0.87181519999999979</v>
      </c>
      <c r="W30" s="78">
        <f t="shared" si="5"/>
        <v>5.0013759999999987</v>
      </c>
    </row>
    <row r="31" spans="1:23">
      <c r="A31" s="8" t="s">
        <v>73</v>
      </c>
      <c r="B31" s="22">
        <v>17.547999999999998</v>
      </c>
      <c r="C31" s="22">
        <f t="shared" si="6"/>
        <v>17.547999999999998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7.3368187999999988</v>
      </c>
      <c r="K31" s="23">
        <v>4.1939719999999987</v>
      </c>
      <c r="L31" s="23">
        <v>0</v>
      </c>
      <c r="M31" s="23">
        <v>0.8931931999999998</v>
      </c>
      <c r="N31" s="23">
        <v>5.1240159999999983</v>
      </c>
      <c r="O31" s="23">
        <f t="shared" si="8"/>
        <v>17.547999999999998</v>
      </c>
      <c r="P31" s="24"/>
      <c r="Q31" s="81">
        <f t="shared" si="9"/>
        <v>17.547999999999998</v>
      </c>
      <c r="S31" s="78">
        <f t="shared" si="1"/>
        <v>7.3368187999999988</v>
      </c>
      <c r="T31" s="78">
        <f t="shared" si="2"/>
        <v>4.1939719999999987</v>
      </c>
      <c r="U31" s="78">
        <f t="shared" si="3"/>
        <v>0</v>
      </c>
      <c r="V31" s="78">
        <f t="shared" si="4"/>
        <v>0.8931931999999998</v>
      </c>
      <c r="W31" s="78">
        <f t="shared" si="5"/>
        <v>5.1240159999999983</v>
      </c>
    </row>
    <row r="32" spans="1:23">
      <c r="A32" s="8" t="s">
        <v>74</v>
      </c>
      <c r="B32" s="22">
        <v>17.3</v>
      </c>
      <c r="C32" s="22">
        <f t="shared" si="6"/>
        <v>17.3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7.2331300000000001</v>
      </c>
      <c r="K32" s="23">
        <v>4.1346999999999987</v>
      </c>
      <c r="L32" s="23">
        <v>0</v>
      </c>
      <c r="M32" s="23">
        <v>0.88056999999999985</v>
      </c>
      <c r="N32" s="23">
        <v>5.0515999999999996</v>
      </c>
      <c r="O32" s="23">
        <f t="shared" si="8"/>
        <v>17.3</v>
      </c>
      <c r="P32" s="24"/>
      <c r="Q32" s="81">
        <f t="shared" si="9"/>
        <v>17.3</v>
      </c>
      <c r="S32" s="78">
        <f t="shared" si="1"/>
        <v>7.2331300000000001</v>
      </c>
      <c r="T32" s="78">
        <f t="shared" si="2"/>
        <v>4.1346999999999987</v>
      </c>
      <c r="U32" s="78">
        <f t="shared" si="3"/>
        <v>0</v>
      </c>
      <c r="V32" s="78">
        <f t="shared" si="4"/>
        <v>0.88056999999999985</v>
      </c>
      <c r="W32" s="78">
        <f t="shared" si="5"/>
        <v>5.0515999999999996</v>
      </c>
    </row>
    <row r="33" spans="1:23">
      <c r="A33" s="8" t="s">
        <v>75</v>
      </c>
      <c r="B33" s="22">
        <v>18.603999999999999</v>
      </c>
      <c r="C33" s="22">
        <f t="shared" si="6"/>
        <v>18.603999999999999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7.7783323999999991</v>
      </c>
      <c r="K33" s="23">
        <v>4.4463559999999989</v>
      </c>
      <c r="L33" s="23">
        <v>0</v>
      </c>
      <c r="M33" s="23">
        <v>0.94694359999999977</v>
      </c>
      <c r="N33" s="23">
        <v>5.4323679999999994</v>
      </c>
      <c r="O33" s="23">
        <f t="shared" si="8"/>
        <v>18.603999999999999</v>
      </c>
      <c r="P33" s="24"/>
      <c r="Q33" s="81">
        <f t="shared" si="9"/>
        <v>18.603999999999999</v>
      </c>
      <c r="S33" s="78">
        <f t="shared" si="1"/>
        <v>7.7783323999999991</v>
      </c>
      <c r="T33" s="78">
        <f t="shared" si="2"/>
        <v>4.4463559999999989</v>
      </c>
      <c r="U33" s="78">
        <f t="shared" si="3"/>
        <v>0</v>
      </c>
      <c r="V33" s="78">
        <f t="shared" si="4"/>
        <v>0.94694359999999977</v>
      </c>
      <c r="W33" s="78">
        <f t="shared" si="5"/>
        <v>5.4323679999999994</v>
      </c>
    </row>
    <row r="34" spans="1:23">
      <c r="A34" s="8" t="s">
        <v>76</v>
      </c>
      <c r="B34" s="22">
        <v>17.472000000000001</v>
      </c>
      <c r="C34" s="22">
        <f t="shared" si="6"/>
        <v>17.472000000000001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7.3050432000000001</v>
      </c>
      <c r="K34" s="23">
        <v>4.1758079999999991</v>
      </c>
      <c r="L34" s="23">
        <v>0</v>
      </c>
      <c r="M34" s="23">
        <v>0.8893247999999998</v>
      </c>
      <c r="N34" s="23">
        <v>5.1018239999999997</v>
      </c>
      <c r="O34" s="23">
        <f t="shared" si="8"/>
        <v>17.472000000000001</v>
      </c>
      <c r="P34" s="24"/>
      <c r="Q34" s="81">
        <f t="shared" si="9"/>
        <v>17.472000000000001</v>
      </c>
      <c r="S34" s="78">
        <f t="shared" si="1"/>
        <v>7.3050432000000001</v>
      </c>
      <c r="T34" s="78">
        <f t="shared" si="2"/>
        <v>4.1758079999999991</v>
      </c>
      <c r="U34" s="78">
        <f t="shared" si="3"/>
        <v>0</v>
      </c>
      <c r="V34" s="78">
        <f t="shared" si="4"/>
        <v>0.8893247999999998</v>
      </c>
      <c r="W34" s="78">
        <f t="shared" si="5"/>
        <v>5.1018239999999997</v>
      </c>
    </row>
    <row r="35" spans="1:23">
      <c r="A35" s="8" t="s">
        <v>77</v>
      </c>
      <c r="B35" s="22">
        <v>17.72</v>
      </c>
      <c r="C35" s="22">
        <f t="shared" si="6"/>
        <v>17.72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7.4087319999999988</v>
      </c>
      <c r="K35" s="23">
        <v>4.2350799999999991</v>
      </c>
      <c r="L35" s="23">
        <v>0</v>
      </c>
      <c r="M35" s="23">
        <v>0.90194799999999975</v>
      </c>
      <c r="N35" s="23">
        <v>5.1742399999999993</v>
      </c>
      <c r="O35" s="23">
        <f t="shared" si="8"/>
        <v>17.72</v>
      </c>
      <c r="P35" s="24"/>
      <c r="Q35" s="81">
        <f t="shared" si="9"/>
        <v>17.72</v>
      </c>
      <c r="S35" s="78">
        <f t="shared" si="1"/>
        <v>7.4087319999999988</v>
      </c>
      <c r="T35" s="78">
        <f t="shared" si="2"/>
        <v>4.2350799999999991</v>
      </c>
      <c r="U35" s="78">
        <f t="shared" si="3"/>
        <v>0</v>
      </c>
      <c r="V35" s="78">
        <f t="shared" si="4"/>
        <v>0.90194799999999975</v>
      </c>
      <c r="W35" s="78">
        <f t="shared" si="5"/>
        <v>5.1742399999999993</v>
      </c>
    </row>
    <row r="36" spans="1:23">
      <c r="A36" s="8" t="s">
        <v>78</v>
      </c>
      <c r="B36" s="22">
        <v>17.760000000000002</v>
      </c>
      <c r="C36" s="22">
        <f t="shared" si="6"/>
        <v>17.760000000000002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7.4254560000000005</v>
      </c>
      <c r="K36" s="23">
        <v>4.2446399999999995</v>
      </c>
      <c r="L36" s="23">
        <v>0</v>
      </c>
      <c r="M36" s="23">
        <v>0.90398400000000001</v>
      </c>
      <c r="N36" s="23">
        <v>5.1859199999999994</v>
      </c>
      <c r="O36" s="23">
        <f t="shared" si="8"/>
        <v>17.760000000000002</v>
      </c>
      <c r="P36" s="24"/>
      <c r="Q36" s="81">
        <f t="shared" si="9"/>
        <v>17.760000000000002</v>
      </c>
      <c r="S36" s="78">
        <f t="shared" si="1"/>
        <v>7.4254560000000005</v>
      </c>
      <c r="T36" s="78">
        <f t="shared" si="2"/>
        <v>4.2446399999999995</v>
      </c>
      <c r="U36" s="78">
        <f t="shared" si="3"/>
        <v>0</v>
      </c>
      <c r="V36" s="78">
        <f t="shared" si="4"/>
        <v>0.90398400000000001</v>
      </c>
      <c r="W36" s="78">
        <f t="shared" si="5"/>
        <v>5.1859199999999994</v>
      </c>
    </row>
    <row r="37" spans="1:23">
      <c r="A37" s="8" t="s">
        <v>79</v>
      </c>
      <c r="B37" s="22">
        <v>17.012</v>
      </c>
      <c r="C37" s="22">
        <f t="shared" si="6"/>
        <v>17.012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7.1127171999999996</v>
      </c>
      <c r="K37" s="23">
        <v>4.0658679999999991</v>
      </c>
      <c r="L37" s="23">
        <v>0</v>
      </c>
      <c r="M37" s="23">
        <v>0.86591079999999998</v>
      </c>
      <c r="N37" s="23">
        <v>4.967503999999999</v>
      </c>
      <c r="O37" s="23">
        <f t="shared" si="8"/>
        <v>17.012</v>
      </c>
      <c r="P37" s="24"/>
      <c r="Q37" s="81">
        <f t="shared" si="9"/>
        <v>17.012</v>
      </c>
      <c r="S37" s="78">
        <f t="shared" si="1"/>
        <v>7.1127171999999996</v>
      </c>
      <c r="T37" s="78">
        <f t="shared" si="2"/>
        <v>4.0658679999999991</v>
      </c>
      <c r="U37" s="78">
        <f t="shared" si="3"/>
        <v>0</v>
      </c>
      <c r="V37" s="78">
        <f t="shared" si="4"/>
        <v>0.86591079999999998</v>
      </c>
      <c r="W37" s="78">
        <f t="shared" si="5"/>
        <v>4.967503999999999</v>
      </c>
    </row>
    <row r="38" spans="1:23">
      <c r="A38" s="8" t="s">
        <v>80</v>
      </c>
      <c r="B38" s="22">
        <v>16.472000000000001</v>
      </c>
      <c r="C38" s="22">
        <f t="shared" si="6"/>
        <v>16.472000000000001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6.8869431999999993</v>
      </c>
      <c r="K38" s="23">
        <v>3.9368079999999996</v>
      </c>
      <c r="L38" s="23">
        <v>0</v>
      </c>
      <c r="M38" s="23">
        <v>0.83842479999999997</v>
      </c>
      <c r="N38" s="23">
        <v>4.8098239999999999</v>
      </c>
      <c r="O38" s="23">
        <f t="shared" si="8"/>
        <v>16.472000000000001</v>
      </c>
      <c r="P38" s="24"/>
      <c r="Q38" s="81">
        <f t="shared" si="9"/>
        <v>16.472000000000001</v>
      </c>
      <c r="S38" s="78">
        <f t="shared" si="1"/>
        <v>6.8869431999999993</v>
      </c>
      <c r="T38" s="78">
        <f t="shared" si="2"/>
        <v>3.9368079999999996</v>
      </c>
      <c r="U38" s="78">
        <f t="shared" si="3"/>
        <v>0</v>
      </c>
      <c r="V38" s="78">
        <f t="shared" si="4"/>
        <v>0.83842479999999997</v>
      </c>
      <c r="W38" s="78">
        <f t="shared" si="5"/>
        <v>4.8098239999999999</v>
      </c>
    </row>
    <row r="39" spans="1:23">
      <c r="A39" s="8" t="s">
        <v>81</v>
      </c>
      <c r="B39" s="22">
        <v>17.527999999999999</v>
      </c>
      <c r="C39" s="22">
        <f t="shared" si="6"/>
        <v>17.527999999999999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7.3284567999999988</v>
      </c>
      <c r="K39" s="23">
        <v>4.1891919999999985</v>
      </c>
      <c r="L39" s="23">
        <v>0</v>
      </c>
      <c r="M39" s="23">
        <v>0.89217519999999984</v>
      </c>
      <c r="N39" s="23">
        <v>5.1181759999999992</v>
      </c>
      <c r="O39" s="23">
        <f t="shared" si="8"/>
        <v>17.527999999999999</v>
      </c>
      <c r="P39" s="24"/>
      <c r="Q39" s="81">
        <f t="shared" si="9"/>
        <v>17.527999999999999</v>
      </c>
      <c r="S39" s="78">
        <f t="shared" si="1"/>
        <v>7.3284567999999988</v>
      </c>
      <c r="T39" s="78">
        <f t="shared" si="2"/>
        <v>4.1891919999999985</v>
      </c>
      <c r="U39" s="78">
        <f t="shared" si="3"/>
        <v>0</v>
      </c>
      <c r="V39" s="78">
        <f t="shared" si="4"/>
        <v>0.89217519999999984</v>
      </c>
      <c r="W39" s="78">
        <f t="shared" si="5"/>
        <v>5.1181759999999992</v>
      </c>
    </row>
    <row r="40" spans="1:23">
      <c r="A40" s="8" t="s">
        <v>82</v>
      </c>
      <c r="B40" s="22">
        <v>17.239999999999998</v>
      </c>
      <c r="C40" s="22">
        <f t="shared" si="6"/>
        <v>17.239999999999998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7.2080439999999992</v>
      </c>
      <c r="K40" s="23">
        <v>4.1203599999999989</v>
      </c>
      <c r="L40" s="23">
        <v>0</v>
      </c>
      <c r="M40" s="23">
        <v>0.87751599999999985</v>
      </c>
      <c r="N40" s="23">
        <v>5.0340799999999986</v>
      </c>
      <c r="O40" s="23">
        <f t="shared" si="8"/>
        <v>17.239999999999998</v>
      </c>
      <c r="P40" s="24"/>
      <c r="Q40" s="81">
        <f t="shared" si="9"/>
        <v>17.239999999999998</v>
      </c>
      <c r="S40" s="78">
        <f t="shared" si="1"/>
        <v>7.2080439999999992</v>
      </c>
      <c r="T40" s="78">
        <f t="shared" si="2"/>
        <v>4.1203599999999989</v>
      </c>
      <c r="U40" s="78">
        <f t="shared" si="3"/>
        <v>0</v>
      </c>
      <c r="V40" s="78">
        <f t="shared" si="4"/>
        <v>0.87751599999999985</v>
      </c>
      <c r="W40" s="78">
        <f t="shared" si="5"/>
        <v>5.0340799999999986</v>
      </c>
    </row>
    <row r="41" spans="1:23">
      <c r="A41" s="8" t="s">
        <v>83</v>
      </c>
      <c r="B41" s="22">
        <v>17.704000000000001</v>
      </c>
      <c r="C41" s="22">
        <f t="shared" si="6"/>
        <v>17.704000000000001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7.4020423999999991</v>
      </c>
      <c r="K41" s="23">
        <v>4.2312559999999992</v>
      </c>
      <c r="L41" s="23">
        <v>0</v>
      </c>
      <c r="M41" s="23">
        <v>0.90113359999999987</v>
      </c>
      <c r="N41" s="23">
        <v>5.1695679999999999</v>
      </c>
      <c r="O41" s="23">
        <f t="shared" si="8"/>
        <v>17.704000000000001</v>
      </c>
      <c r="P41" s="24"/>
      <c r="Q41" s="81">
        <f t="shared" si="9"/>
        <v>17.704000000000001</v>
      </c>
      <c r="S41" s="78">
        <f t="shared" si="1"/>
        <v>7.4020423999999991</v>
      </c>
      <c r="T41" s="78">
        <f t="shared" si="2"/>
        <v>4.2312559999999992</v>
      </c>
      <c r="U41" s="78">
        <f t="shared" si="3"/>
        <v>0</v>
      </c>
      <c r="V41" s="78">
        <f t="shared" si="4"/>
        <v>0.90113359999999987</v>
      </c>
      <c r="W41" s="78">
        <f t="shared" si="5"/>
        <v>5.1695679999999999</v>
      </c>
    </row>
    <row r="42" spans="1:23">
      <c r="A42" s="8" t="s">
        <v>84</v>
      </c>
      <c r="B42" s="22">
        <v>18.007999999999999</v>
      </c>
      <c r="C42" s="22">
        <f t="shared" si="6"/>
        <v>18.007999999999999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7.5291447999999992</v>
      </c>
      <c r="K42" s="23">
        <v>4.3039119999999995</v>
      </c>
      <c r="L42" s="23">
        <v>0</v>
      </c>
      <c r="M42" s="23">
        <v>0.91660719999999984</v>
      </c>
      <c r="N42" s="23">
        <v>5.258335999999999</v>
      </c>
      <c r="O42" s="23">
        <f t="shared" si="8"/>
        <v>18.007999999999999</v>
      </c>
      <c r="P42" s="24"/>
      <c r="Q42" s="81">
        <f t="shared" si="9"/>
        <v>18.007999999999999</v>
      </c>
      <c r="S42" s="78">
        <f t="shared" si="1"/>
        <v>7.5291447999999992</v>
      </c>
      <c r="T42" s="78">
        <f t="shared" si="2"/>
        <v>4.3039119999999995</v>
      </c>
      <c r="U42" s="78">
        <f t="shared" si="3"/>
        <v>0</v>
      </c>
      <c r="V42" s="78">
        <f t="shared" si="4"/>
        <v>0.91660719999999984</v>
      </c>
      <c r="W42" s="78">
        <f t="shared" si="5"/>
        <v>5.258335999999999</v>
      </c>
    </row>
    <row r="43" spans="1:23">
      <c r="A43" s="8" t="s">
        <v>85</v>
      </c>
      <c r="B43" s="22">
        <v>17.376000000000001</v>
      </c>
      <c r="C43" s="22">
        <f t="shared" si="6"/>
        <v>17.376000000000001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7.2649055999999996</v>
      </c>
      <c r="K43" s="23">
        <v>4.1528639999999992</v>
      </c>
      <c r="L43" s="23">
        <v>0</v>
      </c>
      <c r="M43" s="23">
        <v>0.88443839999999996</v>
      </c>
      <c r="N43" s="23">
        <v>5.0737919999999992</v>
      </c>
      <c r="O43" s="23">
        <f t="shared" si="8"/>
        <v>17.376000000000001</v>
      </c>
      <c r="P43" s="24"/>
      <c r="Q43" s="81">
        <f t="shared" si="9"/>
        <v>17.376000000000001</v>
      </c>
      <c r="S43" s="78">
        <f t="shared" si="1"/>
        <v>7.2649055999999996</v>
      </c>
      <c r="T43" s="78">
        <f t="shared" si="2"/>
        <v>4.1528639999999992</v>
      </c>
      <c r="U43" s="78">
        <f t="shared" si="3"/>
        <v>0</v>
      </c>
      <c r="V43" s="78">
        <f t="shared" si="4"/>
        <v>0.88443839999999996</v>
      </c>
      <c r="W43" s="78">
        <f t="shared" si="5"/>
        <v>5.0737919999999992</v>
      </c>
    </row>
    <row r="44" spans="1:23">
      <c r="A44" s="8" t="s">
        <v>86</v>
      </c>
      <c r="B44" s="22">
        <v>16.856000000000002</v>
      </c>
      <c r="C44" s="22">
        <f t="shared" si="6"/>
        <v>16.856000000000002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7.0474936000000001</v>
      </c>
      <c r="K44" s="23">
        <v>4.0285839999999995</v>
      </c>
      <c r="L44" s="23">
        <v>0</v>
      </c>
      <c r="M44" s="23">
        <v>0.85797040000000002</v>
      </c>
      <c r="N44" s="23">
        <v>4.9219520000000001</v>
      </c>
      <c r="O44" s="23">
        <f t="shared" si="8"/>
        <v>16.856000000000002</v>
      </c>
      <c r="P44" s="24"/>
      <c r="Q44" s="81">
        <f t="shared" si="9"/>
        <v>16.856000000000002</v>
      </c>
      <c r="S44" s="78">
        <f t="shared" si="1"/>
        <v>7.0474936000000001</v>
      </c>
      <c r="T44" s="78">
        <f t="shared" si="2"/>
        <v>4.0285839999999995</v>
      </c>
      <c r="U44" s="78">
        <f t="shared" si="3"/>
        <v>0</v>
      </c>
      <c r="V44" s="78">
        <f t="shared" si="4"/>
        <v>0.85797040000000002</v>
      </c>
      <c r="W44" s="78">
        <f t="shared" si="5"/>
        <v>4.9219520000000001</v>
      </c>
    </row>
    <row r="45" spans="1:23">
      <c r="A45" s="8" t="s">
        <v>87</v>
      </c>
      <c r="B45" s="22">
        <v>16.224</v>
      </c>
      <c r="C45" s="22">
        <f t="shared" si="6"/>
        <v>16.224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6.7832543999999997</v>
      </c>
      <c r="K45" s="23">
        <v>3.8775359999999996</v>
      </c>
      <c r="L45" s="23">
        <v>0</v>
      </c>
      <c r="M45" s="23">
        <v>0.8258015999999998</v>
      </c>
      <c r="N45" s="23">
        <v>4.7374079999999994</v>
      </c>
      <c r="O45" s="23">
        <f t="shared" si="8"/>
        <v>16.224</v>
      </c>
      <c r="P45" s="24"/>
      <c r="Q45" s="81">
        <f t="shared" si="9"/>
        <v>16.224</v>
      </c>
      <c r="S45" s="78">
        <f t="shared" si="1"/>
        <v>6.7832543999999997</v>
      </c>
      <c r="T45" s="78">
        <f t="shared" si="2"/>
        <v>3.8775359999999996</v>
      </c>
      <c r="U45" s="78">
        <f t="shared" si="3"/>
        <v>0</v>
      </c>
      <c r="V45" s="78">
        <f t="shared" si="4"/>
        <v>0.8258015999999998</v>
      </c>
      <c r="W45" s="78">
        <f t="shared" si="5"/>
        <v>4.7374079999999994</v>
      </c>
    </row>
    <row r="46" spans="1:23">
      <c r="A46" s="8" t="s">
        <v>88</v>
      </c>
      <c r="B46" s="22">
        <v>16.704000000000001</v>
      </c>
      <c r="C46" s="22">
        <f t="shared" si="6"/>
        <v>16.704000000000001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6.9839424000000001</v>
      </c>
      <c r="K46" s="23">
        <v>3.9922559999999994</v>
      </c>
      <c r="L46" s="23">
        <v>0</v>
      </c>
      <c r="M46" s="23">
        <v>0.85023359999999981</v>
      </c>
      <c r="N46" s="23">
        <v>4.8775679999999992</v>
      </c>
      <c r="O46" s="23">
        <f t="shared" si="8"/>
        <v>16.704000000000001</v>
      </c>
      <c r="P46" s="24"/>
      <c r="Q46" s="81">
        <f t="shared" si="9"/>
        <v>16.704000000000001</v>
      </c>
      <c r="S46" s="78">
        <f t="shared" si="1"/>
        <v>6.9839424000000001</v>
      </c>
      <c r="T46" s="78">
        <f t="shared" si="2"/>
        <v>3.9922559999999994</v>
      </c>
      <c r="U46" s="78">
        <f t="shared" si="3"/>
        <v>0</v>
      </c>
      <c r="V46" s="78">
        <f t="shared" si="4"/>
        <v>0.85023359999999981</v>
      </c>
      <c r="W46" s="78">
        <f t="shared" si="5"/>
        <v>4.8775679999999992</v>
      </c>
    </row>
    <row r="47" spans="1:23">
      <c r="A47" s="8" t="s">
        <v>89</v>
      </c>
      <c r="B47" s="22">
        <v>16.684000000000001</v>
      </c>
      <c r="C47" s="22">
        <f t="shared" si="6"/>
        <v>16.684000000000001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6.9755804000000001</v>
      </c>
      <c r="K47" s="23">
        <v>3.9874759999999991</v>
      </c>
      <c r="L47" s="23">
        <v>0</v>
      </c>
      <c r="M47" s="23">
        <v>0.84921559999999985</v>
      </c>
      <c r="N47" s="23">
        <v>4.8717279999999992</v>
      </c>
      <c r="O47" s="23">
        <f t="shared" si="8"/>
        <v>16.684000000000001</v>
      </c>
      <c r="P47" s="24"/>
      <c r="Q47" s="81">
        <f t="shared" si="9"/>
        <v>16.684000000000001</v>
      </c>
      <c r="S47" s="78">
        <f t="shared" si="1"/>
        <v>6.9755804000000001</v>
      </c>
      <c r="T47" s="78">
        <f t="shared" si="2"/>
        <v>3.9874759999999991</v>
      </c>
      <c r="U47" s="78">
        <f t="shared" si="3"/>
        <v>0</v>
      </c>
      <c r="V47" s="78">
        <f t="shared" si="4"/>
        <v>0.84921559999999985</v>
      </c>
      <c r="W47" s="78">
        <f t="shared" si="5"/>
        <v>4.8717279999999992</v>
      </c>
    </row>
    <row r="48" spans="1:23">
      <c r="A48" s="8" t="s">
        <v>90</v>
      </c>
      <c r="B48" s="22">
        <v>17.032</v>
      </c>
      <c r="C48" s="22">
        <f t="shared" si="6"/>
        <v>17.032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7.1210791999999996</v>
      </c>
      <c r="K48" s="23">
        <v>4.0706479999999994</v>
      </c>
      <c r="L48" s="23">
        <v>0</v>
      </c>
      <c r="M48" s="23">
        <v>0.86692879999999994</v>
      </c>
      <c r="N48" s="23">
        <v>4.9733439999999991</v>
      </c>
      <c r="O48" s="23">
        <f t="shared" si="8"/>
        <v>17.032</v>
      </c>
      <c r="P48" s="24"/>
      <c r="Q48" s="81">
        <f t="shared" si="9"/>
        <v>17.032</v>
      </c>
      <c r="S48" s="78">
        <f t="shared" si="1"/>
        <v>7.1210791999999996</v>
      </c>
      <c r="T48" s="78">
        <f t="shared" si="2"/>
        <v>4.0706479999999994</v>
      </c>
      <c r="U48" s="78">
        <f t="shared" si="3"/>
        <v>0</v>
      </c>
      <c r="V48" s="78">
        <f t="shared" si="4"/>
        <v>0.86692879999999994</v>
      </c>
      <c r="W48" s="78">
        <f t="shared" si="5"/>
        <v>4.9733439999999991</v>
      </c>
    </row>
    <row r="49" spans="1:23">
      <c r="A49" s="8" t="s">
        <v>91</v>
      </c>
      <c r="B49" s="22">
        <v>16.108000000000001</v>
      </c>
      <c r="C49" s="22">
        <f t="shared" si="6"/>
        <v>16.108000000000001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6.7347547999999993</v>
      </c>
      <c r="K49" s="23">
        <v>3.8498119999999996</v>
      </c>
      <c r="L49" s="23">
        <v>0</v>
      </c>
      <c r="M49" s="23">
        <v>0.81989719999999999</v>
      </c>
      <c r="N49" s="23">
        <v>4.7035359999999997</v>
      </c>
      <c r="O49" s="23">
        <f t="shared" si="8"/>
        <v>16.108000000000001</v>
      </c>
      <c r="P49" s="24"/>
      <c r="Q49" s="81">
        <f t="shared" si="9"/>
        <v>16.108000000000001</v>
      </c>
      <c r="S49" s="78">
        <f t="shared" si="1"/>
        <v>6.7347547999999993</v>
      </c>
      <c r="T49" s="78">
        <f t="shared" si="2"/>
        <v>3.8498119999999996</v>
      </c>
      <c r="U49" s="78">
        <f t="shared" si="3"/>
        <v>0</v>
      </c>
      <c r="V49" s="78">
        <f t="shared" si="4"/>
        <v>0.81989719999999999</v>
      </c>
      <c r="W49" s="78">
        <f t="shared" si="5"/>
        <v>4.7035359999999997</v>
      </c>
    </row>
    <row r="50" spans="1:23">
      <c r="A50" s="8" t="s">
        <v>92</v>
      </c>
      <c r="B50" s="22">
        <v>16.552</v>
      </c>
      <c r="C50" s="22">
        <f t="shared" si="6"/>
        <v>16.552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6.9203911999999992</v>
      </c>
      <c r="K50" s="23">
        <v>3.9559279999999988</v>
      </c>
      <c r="L50" s="23">
        <v>0</v>
      </c>
      <c r="M50" s="23">
        <v>0.84249679999999982</v>
      </c>
      <c r="N50" s="23">
        <v>4.8331839999999993</v>
      </c>
      <c r="O50" s="23">
        <f t="shared" si="8"/>
        <v>16.552</v>
      </c>
      <c r="P50" s="24"/>
      <c r="Q50" s="81">
        <f t="shared" si="9"/>
        <v>16.552</v>
      </c>
      <c r="S50" s="78">
        <f t="shared" si="1"/>
        <v>6.9203911999999992</v>
      </c>
      <c r="T50" s="78">
        <f t="shared" si="2"/>
        <v>3.9559279999999988</v>
      </c>
      <c r="U50" s="78">
        <f t="shared" si="3"/>
        <v>0</v>
      </c>
      <c r="V50" s="78">
        <f t="shared" si="4"/>
        <v>0.84249679999999982</v>
      </c>
      <c r="W50" s="78">
        <f t="shared" si="5"/>
        <v>4.8331839999999993</v>
      </c>
    </row>
    <row r="51" spans="1:23">
      <c r="A51" s="8" t="s">
        <v>93</v>
      </c>
      <c r="B51" s="22">
        <v>16.071999999999999</v>
      </c>
      <c r="C51" s="22">
        <f t="shared" si="6"/>
        <v>16.071999999999999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6.7197031999999988</v>
      </c>
      <c r="K51" s="23">
        <v>3.8412079999999991</v>
      </c>
      <c r="L51" s="23">
        <v>0</v>
      </c>
      <c r="M51" s="23">
        <v>0.81806479999999981</v>
      </c>
      <c r="N51" s="23">
        <v>4.6930239999999994</v>
      </c>
      <c r="O51" s="23">
        <f t="shared" si="8"/>
        <v>16.071999999999999</v>
      </c>
      <c r="P51" s="24"/>
      <c r="Q51" s="81">
        <f t="shared" si="9"/>
        <v>16.071999999999999</v>
      </c>
      <c r="S51" s="78">
        <f t="shared" si="1"/>
        <v>6.7197031999999988</v>
      </c>
      <c r="T51" s="78">
        <f t="shared" si="2"/>
        <v>3.8412079999999991</v>
      </c>
      <c r="U51" s="78">
        <f t="shared" si="3"/>
        <v>0</v>
      </c>
      <c r="V51" s="78">
        <f t="shared" si="4"/>
        <v>0.81806479999999981</v>
      </c>
      <c r="W51" s="78">
        <f t="shared" si="5"/>
        <v>4.6930239999999994</v>
      </c>
    </row>
    <row r="52" spans="1:23">
      <c r="A52" s="8" t="s">
        <v>94</v>
      </c>
      <c r="B52" s="22">
        <v>15.284000000000001</v>
      </c>
      <c r="C52" s="22">
        <f t="shared" si="6"/>
        <v>15.284000000000001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6.3902403999999988</v>
      </c>
      <c r="K52" s="23">
        <v>3.6528759999999996</v>
      </c>
      <c r="L52" s="23">
        <v>0</v>
      </c>
      <c r="M52" s="23">
        <v>0.77795559999999986</v>
      </c>
      <c r="N52" s="23">
        <v>4.4629279999999998</v>
      </c>
      <c r="O52" s="23">
        <f t="shared" si="8"/>
        <v>15.284000000000001</v>
      </c>
      <c r="P52" s="24"/>
      <c r="Q52" s="81">
        <f t="shared" si="9"/>
        <v>15.284000000000001</v>
      </c>
      <c r="S52" s="78">
        <f t="shared" si="1"/>
        <v>6.3902403999999988</v>
      </c>
      <c r="T52" s="78">
        <f t="shared" si="2"/>
        <v>3.6528759999999996</v>
      </c>
      <c r="U52" s="78">
        <f t="shared" si="3"/>
        <v>0</v>
      </c>
      <c r="V52" s="78">
        <f t="shared" si="4"/>
        <v>0.77795559999999986</v>
      </c>
      <c r="W52" s="78">
        <f t="shared" si="5"/>
        <v>4.4629279999999998</v>
      </c>
    </row>
    <row r="53" spans="1:23">
      <c r="A53" s="8" t="s">
        <v>95</v>
      </c>
      <c r="B53" s="22">
        <v>14.92</v>
      </c>
      <c r="C53" s="22">
        <f t="shared" si="6"/>
        <v>14.92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6.2380519999999988</v>
      </c>
      <c r="K53" s="23">
        <v>3.5658799999999991</v>
      </c>
      <c r="L53" s="23">
        <v>0</v>
      </c>
      <c r="M53" s="23">
        <v>0.75942799999999977</v>
      </c>
      <c r="N53" s="23">
        <v>4.3566399999999996</v>
      </c>
      <c r="O53" s="23">
        <f t="shared" si="8"/>
        <v>14.92</v>
      </c>
      <c r="P53" s="24"/>
      <c r="Q53" s="81">
        <f t="shared" si="9"/>
        <v>14.92</v>
      </c>
      <c r="S53" s="78">
        <f t="shared" si="1"/>
        <v>6.2380519999999988</v>
      </c>
      <c r="T53" s="78">
        <f t="shared" si="2"/>
        <v>3.5658799999999991</v>
      </c>
      <c r="U53" s="78">
        <f t="shared" si="3"/>
        <v>0</v>
      </c>
      <c r="V53" s="78">
        <f t="shared" si="4"/>
        <v>0.75942799999999977</v>
      </c>
      <c r="W53" s="78">
        <f t="shared" si="5"/>
        <v>4.3566399999999996</v>
      </c>
    </row>
    <row r="54" spans="1:23">
      <c r="A54" s="8" t="s">
        <v>96</v>
      </c>
      <c r="B54" s="22">
        <v>16.436</v>
      </c>
      <c r="C54" s="22">
        <f t="shared" si="6"/>
        <v>16.436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6.8718915999999988</v>
      </c>
      <c r="K54" s="23">
        <v>3.9282039999999991</v>
      </c>
      <c r="L54" s="23">
        <v>0</v>
      </c>
      <c r="M54" s="23">
        <v>0.8365923999999999</v>
      </c>
      <c r="N54" s="23">
        <v>4.7993119999999996</v>
      </c>
      <c r="O54" s="23">
        <f t="shared" si="8"/>
        <v>16.436</v>
      </c>
      <c r="P54" s="24"/>
      <c r="Q54" s="81">
        <f t="shared" si="9"/>
        <v>16.436</v>
      </c>
      <c r="S54" s="78">
        <f t="shared" si="1"/>
        <v>6.8718915999999988</v>
      </c>
      <c r="T54" s="78">
        <f t="shared" si="2"/>
        <v>3.9282039999999991</v>
      </c>
      <c r="U54" s="78">
        <f t="shared" si="3"/>
        <v>0</v>
      </c>
      <c r="V54" s="78">
        <f t="shared" si="4"/>
        <v>0.8365923999999999</v>
      </c>
      <c r="W54" s="78">
        <f t="shared" si="5"/>
        <v>4.7993119999999996</v>
      </c>
    </row>
    <row r="55" spans="1:23">
      <c r="A55" s="8" t="s">
        <v>97</v>
      </c>
      <c r="B55" s="22">
        <v>17.356000000000002</v>
      </c>
      <c r="C55" s="22">
        <f t="shared" si="6"/>
        <v>17.356000000000002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7.2565435999999996</v>
      </c>
      <c r="K55" s="23">
        <v>4.1480839999999999</v>
      </c>
      <c r="L55" s="23">
        <v>0</v>
      </c>
      <c r="M55" s="23">
        <v>0.88342039999999999</v>
      </c>
      <c r="N55" s="23">
        <v>5.0679519999999991</v>
      </c>
      <c r="O55" s="23">
        <f t="shared" si="8"/>
        <v>17.356000000000002</v>
      </c>
      <c r="P55" s="24"/>
      <c r="Q55" s="81">
        <f t="shared" si="9"/>
        <v>17.356000000000002</v>
      </c>
      <c r="S55" s="78">
        <f t="shared" si="1"/>
        <v>7.2565435999999996</v>
      </c>
      <c r="T55" s="78">
        <f t="shared" si="2"/>
        <v>4.1480839999999999</v>
      </c>
      <c r="U55" s="78">
        <f t="shared" si="3"/>
        <v>0</v>
      </c>
      <c r="V55" s="78">
        <f t="shared" si="4"/>
        <v>0.88342039999999999</v>
      </c>
      <c r="W55" s="78">
        <f t="shared" si="5"/>
        <v>5.0679519999999991</v>
      </c>
    </row>
    <row r="56" spans="1:23">
      <c r="A56" s="8" t="s">
        <v>98</v>
      </c>
      <c r="B56" s="22">
        <v>17.512</v>
      </c>
      <c r="C56" s="22">
        <f t="shared" si="6"/>
        <v>17.512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7.3217671999999991</v>
      </c>
      <c r="K56" s="23">
        <v>4.1853679999999995</v>
      </c>
      <c r="L56" s="23">
        <v>0</v>
      </c>
      <c r="M56" s="23">
        <v>0.89136079999999995</v>
      </c>
      <c r="N56" s="23">
        <v>5.1135039999999989</v>
      </c>
      <c r="O56" s="23">
        <f t="shared" si="8"/>
        <v>17.512</v>
      </c>
      <c r="P56" s="24"/>
      <c r="Q56" s="81">
        <f t="shared" si="9"/>
        <v>17.512</v>
      </c>
      <c r="S56" s="78">
        <f t="shared" si="1"/>
        <v>7.3217671999999991</v>
      </c>
      <c r="T56" s="78">
        <f t="shared" si="2"/>
        <v>4.1853679999999995</v>
      </c>
      <c r="U56" s="78">
        <f t="shared" si="3"/>
        <v>0</v>
      </c>
      <c r="V56" s="78">
        <f t="shared" si="4"/>
        <v>0.89136079999999995</v>
      </c>
      <c r="W56" s="78">
        <f t="shared" si="5"/>
        <v>5.1135039999999989</v>
      </c>
    </row>
    <row r="57" spans="1:23">
      <c r="A57" s="8" t="s">
        <v>99</v>
      </c>
      <c r="B57" s="22">
        <v>17.224</v>
      </c>
      <c r="C57" s="22">
        <f t="shared" si="6"/>
        <v>17.224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7.2013543999999987</v>
      </c>
      <c r="K57" s="23">
        <v>4.1165359999999991</v>
      </c>
      <c r="L57" s="23">
        <v>0</v>
      </c>
      <c r="M57" s="23">
        <v>0.87670159999999986</v>
      </c>
      <c r="N57" s="23">
        <v>5.0294079999999992</v>
      </c>
      <c r="O57" s="23">
        <f t="shared" si="8"/>
        <v>17.224</v>
      </c>
      <c r="P57" s="24"/>
      <c r="Q57" s="81">
        <f t="shared" si="9"/>
        <v>17.224</v>
      </c>
      <c r="S57" s="78">
        <f t="shared" si="1"/>
        <v>7.2013543999999987</v>
      </c>
      <c r="T57" s="78">
        <f t="shared" si="2"/>
        <v>4.1165359999999991</v>
      </c>
      <c r="U57" s="78">
        <f t="shared" si="3"/>
        <v>0</v>
      </c>
      <c r="V57" s="78">
        <f t="shared" si="4"/>
        <v>0.87670159999999986</v>
      </c>
      <c r="W57" s="78">
        <f t="shared" si="5"/>
        <v>5.0294079999999992</v>
      </c>
    </row>
    <row r="58" spans="1:23">
      <c r="A58" s="8" t="s">
        <v>100</v>
      </c>
      <c r="B58" s="22">
        <v>16.704000000000001</v>
      </c>
      <c r="C58" s="22">
        <f t="shared" si="6"/>
        <v>16.704000000000001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6.9839424000000001</v>
      </c>
      <c r="K58" s="23">
        <v>3.9922559999999994</v>
      </c>
      <c r="L58" s="23">
        <v>0</v>
      </c>
      <c r="M58" s="23">
        <v>0.85023359999999981</v>
      </c>
      <c r="N58" s="23">
        <v>4.8775679999999992</v>
      </c>
      <c r="O58" s="23">
        <f t="shared" si="8"/>
        <v>16.704000000000001</v>
      </c>
      <c r="P58" s="24"/>
      <c r="Q58" s="81">
        <f t="shared" si="9"/>
        <v>16.704000000000001</v>
      </c>
      <c r="S58" s="78">
        <f t="shared" si="1"/>
        <v>6.9839424000000001</v>
      </c>
      <c r="T58" s="78">
        <f t="shared" si="2"/>
        <v>3.9922559999999994</v>
      </c>
      <c r="U58" s="78">
        <f t="shared" si="3"/>
        <v>0</v>
      </c>
      <c r="V58" s="78">
        <f t="shared" si="4"/>
        <v>0.85023359999999981</v>
      </c>
      <c r="W58" s="78">
        <f t="shared" si="5"/>
        <v>4.8775679999999992</v>
      </c>
    </row>
    <row r="59" spans="1:23">
      <c r="A59" s="8" t="s">
        <v>101</v>
      </c>
      <c r="B59" s="22">
        <v>14.92</v>
      </c>
      <c r="C59" s="22">
        <f t="shared" si="6"/>
        <v>14.92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6.2380519999999988</v>
      </c>
      <c r="K59" s="23">
        <v>3.5658799999999991</v>
      </c>
      <c r="L59" s="23">
        <v>0</v>
      </c>
      <c r="M59" s="23">
        <v>0.75942799999999977</v>
      </c>
      <c r="N59" s="23">
        <v>4.3566399999999996</v>
      </c>
      <c r="O59" s="23">
        <f t="shared" si="8"/>
        <v>14.92</v>
      </c>
      <c r="P59" s="24"/>
      <c r="Q59" s="81">
        <f t="shared" si="9"/>
        <v>14.92</v>
      </c>
      <c r="S59" s="78">
        <f t="shared" si="1"/>
        <v>6.2380519999999988</v>
      </c>
      <c r="T59" s="78">
        <f t="shared" si="2"/>
        <v>3.5658799999999991</v>
      </c>
      <c r="U59" s="78">
        <f t="shared" si="3"/>
        <v>0</v>
      </c>
      <c r="V59" s="78">
        <f t="shared" si="4"/>
        <v>0.75942799999999977</v>
      </c>
      <c r="W59" s="78">
        <f t="shared" si="5"/>
        <v>4.3566399999999996</v>
      </c>
    </row>
    <row r="60" spans="1:23">
      <c r="A60" s="8" t="s">
        <v>102</v>
      </c>
      <c r="B60" s="22">
        <v>15.592000000000001</v>
      </c>
      <c r="C60" s="22">
        <f t="shared" si="6"/>
        <v>15.592000000000001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6.5190151999999992</v>
      </c>
      <c r="K60" s="23">
        <v>3.7264879999999994</v>
      </c>
      <c r="L60" s="23">
        <v>0</v>
      </c>
      <c r="M60" s="23">
        <v>0.79363279999999992</v>
      </c>
      <c r="N60" s="23">
        <v>4.5528639999999996</v>
      </c>
      <c r="O60" s="23">
        <f t="shared" si="8"/>
        <v>15.592000000000001</v>
      </c>
      <c r="P60" s="24"/>
      <c r="Q60" s="81">
        <f t="shared" si="9"/>
        <v>15.592000000000001</v>
      </c>
      <c r="S60" s="78">
        <f t="shared" si="1"/>
        <v>6.5190151999999992</v>
      </c>
      <c r="T60" s="78">
        <f t="shared" si="2"/>
        <v>3.7264879999999994</v>
      </c>
      <c r="U60" s="78">
        <f t="shared" si="3"/>
        <v>0</v>
      </c>
      <c r="V60" s="78">
        <f t="shared" si="4"/>
        <v>0.79363279999999992</v>
      </c>
      <c r="W60" s="78">
        <f t="shared" si="5"/>
        <v>4.5528639999999996</v>
      </c>
    </row>
    <row r="61" spans="1:23">
      <c r="A61" s="8" t="s">
        <v>103</v>
      </c>
      <c r="B61" s="22">
        <v>16.492000000000001</v>
      </c>
      <c r="C61" s="22">
        <f t="shared" si="6"/>
        <v>16.492000000000001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6.8953051999999992</v>
      </c>
      <c r="K61" s="23">
        <v>3.9415879999999994</v>
      </c>
      <c r="L61" s="23">
        <v>0</v>
      </c>
      <c r="M61" s="23">
        <v>0.83944279999999993</v>
      </c>
      <c r="N61" s="23">
        <v>4.8156639999999991</v>
      </c>
      <c r="O61" s="23">
        <f t="shared" si="8"/>
        <v>16.492000000000001</v>
      </c>
      <c r="P61" s="24"/>
      <c r="Q61" s="81">
        <f t="shared" si="9"/>
        <v>16.492000000000001</v>
      </c>
      <c r="S61" s="78">
        <f t="shared" si="1"/>
        <v>6.8953051999999992</v>
      </c>
      <c r="T61" s="78">
        <f t="shared" si="2"/>
        <v>3.9415879999999994</v>
      </c>
      <c r="U61" s="78">
        <f t="shared" si="3"/>
        <v>0</v>
      </c>
      <c r="V61" s="78">
        <f t="shared" si="4"/>
        <v>0.83944279999999993</v>
      </c>
      <c r="W61" s="78">
        <f t="shared" si="5"/>
        <v>4.8156639999999991</v>
      </c>
    </row>
    <row r="62" spans="1:23">
      <c r="A62" s="8" t="s">
        <v>104</v>
      </c>
      <c r="B62" s="22">
        <v>16.3</v>
      </c>
      <c r="C62" s="22">
        <f t="shared" si="6"/>
        <v>16.3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6.8150299999999993</v>
      </c>
      <c r="K62" s="23">
        <v>3.8956999999999993</v>
      </c>
      <c r="L62" s="23">
        <v>0</v>
      </c>
      <c r="M62" s="23">
        <v>0.82966999999999991</v>
      </c>
      <c r="N62" s="23">
        <v>4.7595999999999998</v>
      </c>
      <c r="O62" s="23">
        <f t="shared" si="8"/>
        <v>16.3</v>
      </c>
      <c r="P62" s="24"/>
      <c r="Q62" s="81">
        <f t="shared" si="9"/>
        <v>16.3</v>
      </c>
      <c r="S62" s="78">
        <f t="shared" si="1"/>
        <v>6.8150299999999993</v>
      </c>
      <c r="T62" s="78">
        <f t="shared" si="2"/>
        <v>3.8956999999999993</v>
      </c>
      <c r="U62" s="78">
        <f t="shared" si="3"/>
        <v>0</v>
      </c>
      <c r="V62" s="78">
        <f t="shared" si="4"/>
        <v>0.82966999999999991</v>
      </c>
      <c r="W62" s="78">
        <f t="shared" si="5"/>
        <v>4.7595999999999998</v>
      </c>
    </row>
    <row r="63" spans="1:23">
      <c r="A63" s="8" t="s">
        <v>105</v>
      </c>
      <c r="B63" s="22">
        <v>15.552</v>
      </c>
      <c r="C63" s="22">
        <f t="shared" si="6"/>
        <v>15.552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6.5022911999999984</v>
      </c>
      <c r="K63" s="23">
        <v>3.7169279999999993</v>
      </c>
      <c r="L63" s="23">
        <v>0</v>
      </c>
      <c r="M63" s="23">
        <v>0.79159679999999988</v>
      </c>
      <c r="N63" s="23">
        <v>4.5411839999999986</v>
      </c>
      <c r="O63" s="23">
        <f t="shared" si="8"/>
        <v>15.552000000000001</v>
      </c>
      <c r="P63" s="24"/>
      <c r="Q63" s="81">
        <f t="shared" si="9"/>
        <v>15.552000000000001</v>
      </c>
      <c r="S63" s="78">
        <f t="shared" si="1"/>
        <v>6.5022911999999984</v>
      </c>
      <c r="T63" s="78">
        <f t="shared" si="2"/>
        <v>3.7169279999999993</v>
      </c>
      <c r="U63" s="78">
        <f t="shared" si="3"/>
        <v>0</v>
      </c>
      <c r="V63" s="78">
        <f t="shared" si="4"/>
        <v>0.79159679999999988</v>
      </c>
      <c r="W63" s="78">
        <f t="shared" si="5"/>
        <v>4.5411839999999986</v>
      </c>
    </row>
    <row r="64" spans="1:23">
      <c r="A64" s="8" t="s">
        <v>106</v>
      </c>
      <c r="B64" s="22">
        <v>16.108000000000001</v>
      </c>
      <c r="C64" s="22">
        <f t="shared" si="6"/>
        <v>16.108000000000001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6.7347547999999993</v>
      </c>
      <c r="K64" s="23">
        <v>3.8498119999999996</v>
      </c>
      <c r="L64" s="23">
        <v>0</v>
      </c>
      <c r="M64" s="23">
        <v>0.81989719999999999</v>
      </c>
      <c r="N64" s="23">
        <v>4.7035359999999997</v>
      </c>
      <c r="O64" s="23">
        <f t="shared" si="8"/>
        <v>16.108000000000001</v>
      </c>
      <c r="P64" s="24"/>
      <c r="Q64" s="81">
        <f t="shared" si="9"/>
        <v>16.108000000000001</v>
      </c>
      <c r="S64" s="78">
        <f t="shared" si="1"/>
        <v>6.7347547999999993</v>
      </c>
      <c r="T64" s="78">
        <f t="shared" si="2"/>
        <v>3.8498119999999996</v>
      </c>
      <c r="U64" s="78">
        <f t="shared" si="3"/>
        <v>0</v>
      </c>
      <c r="V64" s="78">
        <f t="shared" si="4"/>
        <v>0.81989719999999999</v>
      </c>
      <c r="W64" s="78">
        <f t="shared" si="5"/>
        <v>4.7035359999999997</v>
      </c>
    </row>
    <row r="65" spans="1:23">
      <c r="A65" s="8" t="s">
        <v>107</v>
      </c>
      <c r="B65" s="22">
        <v>17.239999999999998</v>
      </c>
      <c r="C65" s="22">
        <f t="shared" si="6"/>
        <v>17.239999999999998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7.2080439999999992</v>
      </c>
      <c r="K65" s="23">
        <v>4.1203599999999989</v>
      </c>
      <c r="L65" s="23">
        <v>0</v>
      </c>
      <c r="M65" s="23">
        <v>0.87751599999999985</v>
      </c>
      <c r="N65" s="23">
        <v>5.0340799999999986</v>
      </c>
      <c r="O65" s="23">
        <f t="shared" si="8"/>
        <v>17.239999999999998</v>
      </c>
      <c r="P65" s="24"/>
      <c r="Q65" s="81">
        <f t="shared" si="9"/>
        <v>17.239999999999998</v>
      </c>
      <c r="S65" s="78">
        <f t="shared" si="1"/>
        <v>7.2080439999999992</v>
      </c>
      <c r="T65" s="78">
        <f t="shared" si="2"/>
        <v>4.1203599999999989</v>
      </c>
      <c r="U65" s="78">
        <f t="shared" si="3"/>
        <v>0</v>
      </c>
      <c r="V65" s="78">
        <f t="shared" si="4"/>
        <v>0.87751599999999985</v>
      </c>
      <c r="W65" s="78">
        <f t="shared" si="5"/>
        <v>5.0340799999999986</v>
      </c>
    </row>
    <row r="66" spans="1:23">
      <c r="A66" s="8" t="s">
        <v>108</v>
      </c>
      <c r="B66" s="22">
        <v>17.356000000000002</v>
      </c>
      <c r="C66" s="22">
        <f t="shared" si="6"/>
        <v>17.356000000000002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7.2565435999999996</v>
      </c>
      <c r="K66" s="23">
        <v>4.1480839999999999</v>
      </c>
      <c r="L66" s="23">
        <v>0</v>
      </c>
      <c r="M66" s="23">
        <v>0.88342039999999999</v>
      </c>
      <c r="N66" s="23">
        <v>5.0679519999999991</v>
      </c>
      <c r="O66" s="23">
        <f t="shared" si="8"/>
        <v>17.356000000000002</v>
      </c>
      <c r="P66" s="24"/>
      <c r="Q66" s="81">
        <f t="shared" si="9"/>
        <v>17.356000000000002</v>
      </c>
      <c r="S66" s="78">
        <f t="shared" si="1"/>
        <v>7.2565435999999996</v>
      </c>
      <c r="T66" s="78">
        <f t="shared" si="2"/>
        <v>4.1480839999999999</v>
      </c>
      <c r="U66" s="78">
        <f t="shared" si="3"/>
        <v>0</v>
      </c>
      <c r="V66" s="78">
        <f t="shared" si="4"/>
        <v>0.88342039999999999</v>
      </c>
      <c r="W66" s="78">
        <f t="shared" si="5"/>
        <v>5.0679519999999991</v>
      </c>
    </row>
    <row r="67" spans="1:23">
      <c r="A67" s="8" t="s">
        <v>109</v>
      </c>
      <c r="B67" s="22">
        <v>17.3</v>
      </c>
      <c r="C67" s="22">
        <f t="shared" si="6"/>
        <v>17.3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7.2331300000000001</v>
      </c>
      <c r="K67" s="23">
        <v>4.1346999999999987</v>
      </c>
      <c r="L67" s="23">
        <v>0</v>
      </c>
      <c r="M67" s="23">
        <v>0.88056999999999985</v>
      </c>
      <c r="N67" s="23">
        <v>5.0515999999999996</v>
      </c>
      <c r="O67" s="23">
        <f t="shared" si="8"/>
        <v>17.3</v>
      </c>
      <c r="P67" s="24"/>
      <c r="Q67" s="81">
        <f t="shared" si="9"/>
        <v>17.3</v>
      </c>
      <c r="S67" s="78">
        <f t="shared" ref="S67" si="10">J67</f>
        <v>7.2331300000000001</v>
      </c>
      <c r="T67" s="78">
        <f t="shared" ref="T67" si="11">K67</f>
        <v>4.1346999999999987</v>
      </c>
      <c r="U67" s="78">
        <f t="shared" ref="U67" si="12">L67</f>
        <v>0</v>
      </c>
      <c r="V67" s="78">
        <f t="shared" ref="V67" si="13">M67</f>
        <v>0.88056999999999985</v>
      </c>
      <c r="W67" s="78">
        <f t="shared" ref="W67" si="14">N67</f>
        <v>5.0515999999999996</v>
      </c>
    </row>
    <row r="68" spans="1:23">
      <c r="A68" s="8" t="s">
        <v>110</v>
      </c>
      <c r="B68" s="22">
        <v>16.648</v>
      </c>
      <c r="C68" s="22">
        <f t="shared" ref="C68:C98" si="15">B68</f>
        <v>16.648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6.9605287999999996</v>
      </c>
      <c r="K68" s="23">
        <v>3.9788719999999991</v>
      </c>
      <c r="L68" s="23">
        <v>0</v>
      </c>
      <c r="M68" s="23">
        <v>0.84738319999999989</v>
      </c>
      <c r="N68" s="23">
        <v>4.8612159999999998</v>
      </c>
      <c r="O68" s="23">
        <f t="shared" ref="O68:O98" si="17">$C68*I68/$I68</f>
        <v>16.648</v>
      </c>
      <c r="P68" s="24"/>
      <c r="Q68" s="81">
        <f t="shared" ref="Q68:Q98" si="18">O68+P68</f>
        <v>16.648</v>
      </c>
      <c r="S68" s="78">
        <f>J68</f>
        <v>6.9605287999999996</v>
      </c>
      <c r="T68" s="78">
        <f t="shared" ref="T68:W68" si="19">K68</f>
        <v>3.9788719999999991</v>
      </c>
      <c r="U68" s="78">
        <f t="shared" si="19"/>
        <v>0</v>
      </c>
      <c r="V68" s="78">
        <f t="shared" si="19"/>
        <v>0.84738319999999989</v>
      </c>
      <c r="W68" s="78">
        <f t="shared" si="19"/>
        <v>4.8612159999999998</v>
      </c>
    </row>
    <row r="69" spans="1:23">
      <c r="A69" s="8" t="s">
        <v>111</v>
      </c>
      <c r="B69" s="22">
        <v>16.224</v>
      </c>
      <c r="C69" s="22">
        <f t="shared" si="15"/>
        <v>16.224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6.7832543999999997</v>
      </c>
      <c r="K69" s="23">
        <v>3.8775359999999996</v>
      </c>
      <c r="L69" s="23">
        <v>0</v>
      </c>
      <c r="M69" s="23">
        <v>0.8258015999999998</v>
      </c>
      <c r="N69" s="23">
        <v>4.7374079999999994</v>
      </c>
      <c r="O69" s="23">
        <f t="shared" si="17"/>
        <v>16.224</v>
      </c>
      <c r="P69" s="24"/>
      <c r="Q69" s="81">
        <f t="shared" si="18"/>
        <v>16.224</v>
      </c>
      <c r="S69" s="78">
        <f t="shared" ref="S69:S98" si="20">J69</f>
        <v>6.7832543999999997</v>
      </c>
      <c r="T69" s="78">
        <f t="shared" ref="T69:T98" si="21">K69</f>
        <v>3.8775359999999996</v>
      </c>
      <c r="U69" s="78">
        <f t="shared" ref="U69:U98" si="22">L69</f>
        <v>0</v>
      </c>
      <c r="V69" s="78">
        <f t="shared" ref="V69:V98" si="23">M69</f>
        <v>0.8258015999999998</v>
      </c>
      <c r="W69" s="78">
        <f t="shared" ref="W69:W98" si="24">N69</f>
        <v>4.7374079999999994</v>
      </c>
    </row>
    <row r="70" spans="1:23">
      <c r="A70" s="8" t="s">
        <v>112</v>
      </c>
      <c r="B70" s="22">
        <v>16.552</v>
      </c>
      <c r="C70" s="22">
        <f t="shared" si="15"/>
        <v>16.552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6.9203911999999992</v>
      </c>
      <c r="K70" s="23">
        <v>3.9559279999999988</v>
      </c>
      <c r="L70" s="23">
        <v>0</v>
      </c>
      <c r="M70" s="23">
        <v>0.84249679999999982</v>
      </c>
      <c r="N70" s="23">
        <v>4.8331839999999993</v>
      </c>
      <c r="O70" s="23">
        <f t="shared" si="17"/>
        <v>16.552</v>
      </c>
      <c r="P70" s="24"/>
      <c r="Q70" s="81">
        <f t="shared" si="18"/>
        <v>16.552</v>
      </c>
      <c r="S70" s="78">
        <f t="shared" si="20"/>
        <v>6.9203911999999992</v>
      </c>
      <c r="T70" s="78">
        <f t="shared" si="21"/>
        <v>3.9559279999999988</v>
      </c>
      <c r="U70" s="78">
        <f t="shared" si="22"/>
        <v>0</v>
      </c>
      <c r="V70" s="78">
        <f t="shared" si="23"/>
        <v>0.84249679999999982</v>
      </c>
      <c r="W70" s="78">
        <f t="shared" si="24"/>
        <v>4.8331839999999993</v>
      </c>
    </row>
    <row r="71" spans="1:23">
      <c r="A71" s="8" t="s">
        <v>113</v>
      </c>
      <c r="B71" s="22">
        <v>16.28</v>
      </c>
      <c r="C71" s="22">
        <f t="shared" si="15"/>
        <v>16.28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6.8066680000000002</v>
      </c>
      <c r="K71" s="23">
        <v>3.8909199999999995</v>
      </c>
      <c r="L71" s="23">
        <v>0</v>
      </c>
      <c r="M71" s="23">
        <v>0.82865199999999994</v>
      </c>
      <c r="N71" s="23">
        <v>4.7537599999999998</v>
      </c>
      <c r="O71" s="23">
        <f t="shared" si="17"/>
        <v>16.28</v>
      </c>
      <c r="P71" s="24"/>
      <c r="Q71" s="81">
        <f t="shared" si="18"/>
        <v>16.28</v>
      </c>
      <c r="S71" s="78">
        <f t="shared" si="20"/>
        <v>6.8066680000000002</v>
      </c>
      <c r="T71" s="78">
        <f t="shared" si="21"/>
        <v>3.8909199999999995</v>
      </c>
      <c r="U71" s="78">
        <f t="shared" si="22"/>
        <v>0</v>
      </c>
      <c r="V71" s="78">
        <f t="shared" si="23"/>
        <v>0.82865199999999994</v>
      </c>
      <c r="W71" s="78">
        <f t="shared" si="24"/>
        <v>4.7537599999999998</v>
      </c>
    </row>
    <row r="72" spans="1:23">
      <c r="A72" s="8" t="s">
        <v>114</v>
      </c>
      <c r="B72" s="22">
        <v>16.416</v>
      </c>
      <c r="C72" s="22">
        <f t="shared" si="15"/>
        <v>16.416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6.8635295999999997</v>
      </c>
      <c r="K72" s="23">
        <v>3.9234239999999994</v>
      </c>
      <c r="L72" s="23">
        <v>0</v>
      </c>
      <c r="M72" s="23">
        <v>0.83557439999999983</v>
      </c>
      <c r="N72" s="23">
        <v>4.7934719999999995</v>
      </c>
      <c r="O72" s="23">
        <f t="shared" si="17"/>
        <v>16.416</v>
      </c>
      <c r="P72" s="24"/>
      <c r="Q72" s="81">
        <f t="shared" si="18"/>
        <v>16.416</v>
      </c>
      <c r="S72" s="78">
        <f t="shared" si="20"/>
        <v>6.8635295999999997</v>
      </c>
      <c r="T72" s="78">
        <f t="shared" si="21"/>
        <v>3.9234239999999994</v>
      </c>
      <c r="U72" s="78">
        <f t="shared" si="22"/>
        <v>0</v>
      </c>
      <c r="V72" s="78">
        <f t="shared" si="23"/>
        <v>0.83557439999999983</v>
      </c>
      <c r="W72" s="78">
        <f t="shared" si="24"/>
        <v>4.7934719999999995</v>
      </c>
    </row>
    <row r="73" spans="1:23">
      <c r="A73" s="8" t="s">
        <v>115</v>
      </c>
      <c r="B73" s="22">
        <v>16.396000000000001</v>
      </c>
      <c r="C73" s="22">
        <f t="shared" si="15"/>
        <v>16.396000000000001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6.8551675999999997</v>
      </c>
      <c r="K73" s="23">
        <v>3.9186439999999991</v>
      </c>
      <c r="L73" s="23">
        <v>0</v>
      </c>
      <c r="M73" s="23">
        <v>0.83455639999999987</v>
      </c>
      <c r="N73" s="23">
        <v>4.7876319999999994</v>
      </c>
      <c r="O73" s="23">
        <f t="shared" si="17"/>
        <v>16.396000000000001</v>
      </c>
      <c r="P73" s="24"/>
      <c r="Q73" s="81">
        <f t="shared" si="18"/>
        <v>16.396000000000001</v>
      </c>
      <c r="S73" s="78">
        <f t="shared" si="20"/>
        <v>6.8551675999999997</v>
      </c>
      <c r="T73" s="78">
        <f t="shared" si="21"/>
        <v>3.9186439999999991</v>
      </c>
      <c r="U73" s="78">
        <f t="shared" si="22"/>
        <v>0</v>
      </c>
      <c r="V73" s="78">
        <f t="shared" si="23"/>
        <v>0.83455639999999987</v>
      </c>
      <c r="W73" s="78">
        <f t="shared" si="24"/>
        <v>4.7876319999999994</v>
      </c>
    </row>
    <row r="74" spans="1:23">
      <c r="A74" s="8" t="s">
        <v>116</v>
      </c>
      <c r="B74" s="22">
        <v>16.224</v>
      </c>
      <c r="C74" s="22">
        <f t="shared" si="15"/>
        <v>16.224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6.7832543999999997</v>
      </c>
      <c r="K74" s="23">
        <v>3.8775359999999996</v>
      </c>
      <c r="L74" s="23">
        <v>0</v>
      </c>
      <c r="M74" s="23">
        <v>0.8258015999999998</v>
      </c>
      <c r="N74" s="23">
        <v>4.7374079999999994</v>
      </c>
      <c r="O74" s="23">
        <f t="shared" si="17"/>
        <v>16.224</v>
      </c>
      <c r="P74" s="24"/>
      <c r="Q74" s="81">
        <f t="shared" si="18"/>
        <v>16.224</v>
      </c>
      <c r="S74" s="78">
        <f t="shared" si="20"/>
        <v>6.7832543999999997</v>
      </c>
      <c r="T74" s="78">
        <f t="shared" si="21"/>
        <v>3.8775359999999996</v>
      </c>
      <c r="U74" s="78">
        <f t="shared" si="22"/>
        <v>0</v>
      </c>
      <c r="V74" s="78">
        <f t="shared" si="23"/>
        <v>0.8258015999999998</v>
      </c>
      <c r="W74" s="78">
        <f t="shared" si="24"/>
        <v>4.7374079999999994</v>
      </c>
    </row>
    <row r="75" spans="1:23">
      <c r="A75" s="8" t="s">
        <v>117</v>
      </c>
      <c r="B75" s="22">
        <v>16.012</v>
      </c>
      <c r="C75" s="22">
        <f t="shared" si="15"/>
        <v>16.012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6.6946171999999988</v>
      </c>
      <c r="K75" s="23">
        <v>3.8268679999999997</v>
      </c>
      <c r="L75" s="23">
        <v>0</v>
      </c>
      <c r="M75" s="23">
        <v>0.81501079999999992</v>
      </c>
      <c r="N75" s="23">
        <v>4.6755039999999992</v>
      </c>
      <c r="O75" s="23">
        <f t="shared" si="17"/>
        <v>16.012</v>
      </c>
      <c r="P75" s="24"/>
      <c r="Q75" s="81">
        <f t="shared" si="18"/>
        <v>16.012</v>
      </c>
      <c r="S75" s="78">
        <f t="shared" si="20"/>
        <v>6.6946171999999988</v>
      </c>
      <c r="T75" s="78">
        <f t="shared" si="21"/>
        <v>3.8268679999999997</v>
      </c>
      <c r="U75" s="78">
        <f t="shared" si="22"/>
        <v>0</v>
      </c>
      <c r="V75" s="78">
        <f t="shared" si="23"/>
        <v>0.81501079999999992</v>
      </c>
      <c r="W75" s="78">
        <f t="shared" si="24"/>
        <v>4.6755039999999992</v>
      </c>
    </row>
    <row r="76" spans="1:23">
      <c r="A76" s="8" t="s">
        <v>118</v>
      </c>
      <c r="B76" s="22">
        <v>16.492000000000001</v>
      </c>
      <c r="C76" s="22">
        <f t="shared" si="15"/>
        <v>16.492000000000001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6.8953051999999992</v>
      </c>
      <c r="K76" s="23">
        <v>3.9415879999999994</v>
      </c>
      <c r="L76" s="23">
        <v>0</v>
      </c>
      <c r="M76" s="23">
        <v>0.83944279999999993</v>
      </c>
      <c r="N76" s="23">
        <v>4.8156639999999991</v>
      </c>
      <c r="O76" s="23">
        <f t="shared" si="17"/>
        <v>16.492000000000001</v>
      </c>
      <c r="P76" s="24"/>
      <c r="Q76" s="81">
        <f t="shared" si="18"/>
        <v>16.492000000000001</v>
      </c>
      <c r="S76" s="78">
        <f t="shared" si="20"/>
        <v>6.8953051999999992</v>
      </c>
      <c r="T76" s="78">
        <f t="shared" si="21"/>
        <v>3.9415879999999994</v>
      </c>
      <c r="U76" s="78">
        <f t="shared" si="22"/>
        <v>0</v>
      </c>
      <c r="V76" s="78">
        <f t="shared" si="23"/>
        <v>0.83944279999999993</v>
      </c>
      <c r="W76" s="78">
        <f t="shared" si="24"/>
        <v>4.8156639999999991</v>
      </c>
    </row>
    <row r="77" spans="1:23">
      <c r="A77" s="8" t="s">
        <v>119</v>
      </c>
      <c r="B77" s="22">
        <v>15.992000000000001</v>
      </c>
      <c r="C77" s="22">
        <f t="shared" si="15"/>
        <v>15.992000000000001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6.6862551999999997</v>
      </c>
      <c r="K77" s="23">
        <v>3.8220879999999995</v>
      </c>
      <c r="L77" s="23">
        <v>0</v>
      </c>
      <c r="M77" s="23">
        <v>0.81399279999999996</v>
      </c>
      <c r="N77" s="23">
        <v>4.6696639999999991</v>
      </c>
      <c r="O77" s="23">
        <f t="shared" si="17"/>
        <v>15.992000000000001</v>
      </c>
      <c r="P77" s="24"/>
      <c r="Q77" s="81">
        <f t="shared" si="18"/>
        <v>15.992000000000001</v>
      </c>
      <c r="S77" s="78">
        <f t="shared" si="20"/>
        <v>6.6862551999999997</v>
      </c>
      <c r="T77" s="78">
        <f t="shared" si="21"/>
        <v>3.8220879999999995</v>
      </c>
      <c r="U77" s="78">
        <f t="shared" si="22"/>
        <v>0</v>
      </c>
      <c r="V77" s="78">
        <f t="shared" si="23"/>
        <v>0.81399279999999996</v>
      </c>
      <c r="W77" s="78">
        <f t="shared" si="24"/>
        <v>4.6696639999999991</v>
      </c>
    </row>
    <row r="78" spans="1:23">
      <c r="A78" s="8" t="s">
        <v>120</v>
      </c>
      <c r="B78" s="22">
        <v>14.824</v>
      </c>
      <c r="C78" s="22">
        <f t="shared" si="15"/>
        <v>14.824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6.1979144000000002</v>
      </c>
      <c r="K78" s="23">
        <v>3.5429359999999992</v>
      </c>
      <c r="L78" s="23">
        <v>0</v>
      </c>
      <c r="M78" s="23">
        <v>0.75454159999999992</v>
      </c>
      <c r="N78" s="23">
        <v>4.3286079999999991</v>
      </c>
      <c r="O78" s="23">
        <f t="shared" si="17"/>
        <v>14.823999999999998</v>
      </c>
      <c r="P78" s="24"/>
      <c r="Q78" s="81">
        <f t="shared" si="18"/>
        <v>14.823999999999998</v>
      </c>
      <c r="S78" s="78">
        <f t="shared" si="20"/>
        <v>6.1979144000000002</v>
      </c>
      <c r="T78" s="78">
        <f t="shared" si="21"/>
        <v>3.5429359999999992</v>
      </c>
      <c r="U78" s="78">
        <f t="shared" si="22"/>
        <v>0</v>
      </c>
      <c r="V78" s="78">
        <f t="shared" si="23"/>
        <v>0.75454159999999992</v>
      </c>
      <c r="W78" s="78">
        <f t="shared" si="24"/>
        <v>4.3286079999999991</v>
      </c>
    </row>
    <row r="79" spans="1:23">
      <c r="A79" s="8" t="s">
        <v>121</v>
      </c>
      <c r="B79" s="22">
        <v>14.536</v>
      </c>
      <c r="C79" s="22">
        <f t="shared" si="15"/>
        <v>14.536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6.0775015999999997</v>
      </c>
      <c r="K79" s="23">
        <v>3.4741039999999992</v>
      </c>
      <c r="L79" s="23">
        <v>0</v>
      </c>
      <c r="M79" s="23">
        <v>0.73988239999999983</v>
      </c>
      <c r="N79" s="23">
        <v>4.2445119999999994</v>
      </c>
      <c r="O79" s="23">
        <f t="shared" si="17"/>
        <v>14.536</v>
      </c>
      <c r="P79" s="24"/>
      <c r="Q79" s="81">
        <f t="shared" si="18"/>
        <v>14.536</v>
      </c>
      <c r="S79" s="78">
        <f t="shared" si="20"/>
        <v>6.0775015999999997</v>
      </c>
      <c r="T79" s="78">
        <f t="shared" si="21"/>
        <v>3.4741039999999992</v>
      </c>
      <c r="U79" s="78">
        <f t="shared" si="22"/>
        <v>0</v>
      </c>
      <c r="V79" s="78">
        <f t="shared" si="23"/>
        <v>0.73988239999999983</v>
      </c>
      <c r="W79" s="78">
        <f t="shared" si="24"/>
        <v>4.2445119999999994</v>
      </c>
    </row>
    <row r="80" spans="1:23">
      <c r="A80" s="8" t="s">
        <v>122</v>
      </c>
      <c r="B80" s="22">
        <v>14.304</v>
      </c>
      <c r="C80" s="22">
        <f t="shared" si="15"/>
        <v>14.304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5.9805023999999998</v>
      </c>
      <c r="K80" s="23">
        <v>3.418655999999999</v>
      </c>
      <c r="L80" s="23">
        <v>0</v>
      </c>
      <c r="M80" s="23">
        <v>0.72807359999999988</v>
      </c>
      <c r="N80" s="23">
        <v>4.1767679999999991</v>
      </c>
      <c r="O80" s="23">
        <f t="shared" si="17"/>
        <v>14.304</v>
      </c>
      <c r="P80" s="24"/>
      <c r="Q80" s="81">
        <f t="shared" si="18"/>
        <v>14.304</v>
      </c>
      <c r="S80" s="78">
        <f t="shared" si="20"/>
        <v>5.9805023999999998</v>
      </c>
      <c r="T80" s="78">
        <f t="shared" si="21"/>
        <v>3.418655999999999</v>
      </c>
      <c r="U80" s="78">
        <f t="shared" si="22"/>
        <v>0</v>
      </c>
      <c r="V80" s="78">
        <f t="shared" si="23"/>
        <v>0.72807359999999988</v>
      </c>
      <c r="W80" s="78">
        <f t="shared" si="24"/>
        <v>4.1767679999999991</v>
      </c>
    </row>
    <row r="81" spans="1:23">
      <c r="A81" s="8" t="s">
        <v>123</v>
      </c>
      <c r="B81" s="22">
        <v>13.92</v>
      </c>
      <c r="C81" s="22">
        <f t="shared" si="15"/>
        <v>13.92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5.8199519999999998</v>
      </c>
      <c r="K81" s="23">
        <v>3.3268799999999996</v>
      </c>
      <c r="L81" s="23">
        <v>0</v>
      </c>
      <c r="M81" s="23">
        <v>0.70852799999999994</v>
      </c>
      <c r="N81" s="23">
        <v>4.0646399999999998</v>
      </c>
      <c r="O81" s="23">
        <f t="shared" si="17"/>
        <v>13.92</v>
      </c>
      <c r="P81" s="24"/>
      <c r="Q81" s="81">
        <f t="shared" si="18"/>
        <v>13.92</v>
      </c>
      <c r="S81" s="78">
        <f t="shared" si="20"/>
        <v>5.8199519999999998</v>
      </c>
      <c r="T81" s="78">
        <f t="shared" si="21"/>
        <v>3.3268799999999996</v>
      </c>
      <c r="U81" s="78">
        <f t="shared" si="22"/>
        <v>0</v>
      </c>
      <c r="V81" s="78">
        <f t="shared" si="23"/>
        <v>0.70852799999999994</v>
      </c>
      <c r="W81" s="78">
        <f t="shared" si="24"/>
        <v>4.0646399999999998</v>
      </c>
    </row>
    <row r="82" spans="1:23">
      <c r="A82" s="8" t="s">
        <v>124</v>
      </c>
      <c r="B82" s="22">
        <v>14.667999999999999</v>
      </c>
      <c r="C82" s="22">
        <f t="shared" si="15"/>
        <v>14.667999999999999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6.1326907999999998</v>
      </c>
      <c r="K82" s="23">
        <v>3.5056519999999991</v>
      </c>
      <c r="L82" s="23">
        <v>0</v>
      </c>
      <c r="M82" s="23">
        <v>0.74660119999999985</v>
      </c>
      <c r="N82" s="23">
        <v>4.2830559999999993</v>
      </c>
      <c r="O82" s="23">
        <f t="shared" si="17"/>
        <v>14.667999999999999</v>
      </c>
      <c r="P82" s="24"/>
      <c r="Q82" s="81">
        <f t="shared" si="18"/>
        <v>14.667999999999999</v>
      </c>
      <c r="S82" s="78">
        <f t="shared" si="20"/>
        <v>6.1326907999999998</v>
      </c>
      <c r="T82" s="78">
        <f t="shared" si="21"/>
        <v>3.5056519999999991</v>
      </c>
      <c r="U82" s="78">
        <f t="shared" si="22"/>
        <v>0</v>
      </c>
      <c r="V82" s="78">
        <f t="shared" si="23"/>
        <v>0.74660119999999985</v>
      </c>
      <c r="W82" s="78">
        <f t="shared" si="24"/>
        <v>4.2830559999999993</v>
      </c>
    </row>
    <row r="83" spans="1:23">
      <c r="A83" s="8" t="s">
        <v>125</v>
      </c>
      <c r="B83" s="22">
        <v>12.52</v>
      </c>
      <c r="C83" s="22">
        <f t="shared" si="15"/>
        <v>12.52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5.2346119999999985</v>
      </c>
      <c r="K83" s="23">
        <v>2.9922799999999992</v>
      </c>
      <c r="L83" s="23">
        <v>0</v>
      </c>
      <c r="M83" s="23">
        <v>0.63726799999999983</v>
      </c>
      <c r="N83" s="23">
        <v>3.6558399999999995</v>
      </c>
      <c r="O83" s="23">
        <f t="shared" si="17"/>
        <v>12.520000000000001</v>
      </c>
      <c r="P83" s="24"/>
      <c r="Q83" s="81">
        <f t="shared" si="18"/>
        <v>12.520000000000001</v>
      </c>
      <c r="S83" s="78">
        <f t="shared" si="20"/>
        <v>5.2346119999999985</v>
      </c>
      <c r="T83" s="78">
        <f t="shared" si="21"/>
        <v>2.9922799999999992</v>
      </c>
      <c r="U83" s="78">
        <f t="shared" si="22"/>
        <v>0</v>
      </c>
      <c r="V83" s="78">
        <f t="shared" si="23"/>
        <v>0.63726799999999983</v>
      </c>
      <c r="W83" s="78">
        <f t="shared" si="24"/>
        <v>3.6558399999999995</v>
      </c>
    </row>
    <row r="84" spans="1:23">
      <c r="A84" s="8" t="s">
        <v>126</v>
      </c>
      <c r="B84" s="22">
        <v>10.964</v>
      </c>
      <c r="C84" s="22">
        <f t="shared" si="15"/>
        <v>10.964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4.5840483999999995</v>
      </c>
      <c r="K84" s="23">
        <v>2.6203959999999995</v>
      </c>
      <c r="L84" s="23">
        <v>0</v>
      </c>
      <c r="M84" s="23">
        <v>0.55806759999999989</v>
      </c>
      <c r="N84" s="23">
        <v>3.2014879999999994</v>
      </c>
      <c r="O84" s="23">
        <f t="shared" si="17"/>
        <v>10.963999999999999</v>
      </c>
      <c r="P84" s="24"/>
      <c r="Q84" s="81">
        <f t="shared" si="18"/>
        <v>10.963999999999999</v>
      </c>
      <c r="S84" s="78">
        <f t="shared" si="20"/>
        <v>4.5840483999999995</v>
      </c>
      <c r="T84" s="78">
        <f t="shared" si="21"/>
        <v>2.6203959999999995</v>
      </c>
      <c r="U84" s="78">
        <f t="shared" si="22"/>
        <v>0</v>
      </c>
      <c r="V84" s="78">
        <f t="shared" si="23"/>
        <v>0.55806759999999989</v>
      </c>
      <c r="W84" s="78">
        <f t="shared" si="24"/>
        <v>3.2014879999999994</v>
      </c>
    </row>
    <row r="85" spans="1:23">
      <c r="A85" s="8" t="s">
        <v>127</v>
      </c>
      <c r="B85" s="22">
        <v>11.576000000000001</v>
      </c>
      <c r="C85" s="22">
        <f t="shared" si="15"/>
        <v>11.576000000000001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4.8399255999999999</v>
      </c>
      <c r="K85" s="23">
        <v>2.7666639999999996</v>
      </c>
      <c r="L85" s="23">
        <v>0</v>
      </c>
      <c r="M85" s="23">
        <v>0.58921839999999992</v>
      </c>
      <c r="N85" s="23">
        <v>3.3801919999999996</v>
      </c>
      <c r="O85" s="23">
        <f t="shared" si="17"/>
        <v>11.576000000000001</v>
      </c>
      <c r="P85" s="24"/>
      <c r="Q85" s="81">
        <f t="shared" si="18"/>
        <v>11.576000000000001</v>
      </c>
      <c r="S85" s="78">
        <f t="shared" si="20"/>
        <v>4.8399255999999999</v>
      </c>
      <c r="T85" s="78">
        <f t="shared" si="21"/>
        <v>2.7666639999999996</v>
      </c>
      <c r="U85" s="78">
        <f t="shared" si="22"/>
        <v>0</v>
      </c>
      <c r="V85" s="78">
        <f t="shared" si="23"/>
        <v>0.58921839999999992</v>
      </c>
      <c r="W85" s="78">
        <f t="shared" si="24"/>
        <v>3.3801919999999996</v>
      </c>
    </row>
    <row r="86" spans="1:23">
      <c r="A86" s="8" t="s">
        <v>128</v>
      </c>
      <c r="B86" s="22">
        <v>11.192</v>
      </c>
      <c r="C86" s="22">
        <f t="shared" si="15"/>
        <v>11.192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4.6793751999999991</v>
      </c>
      <c r="K86" s="23">
        <v>2.6748879999999993</v>
      </c>
      <c r="L86" s="23">
        <v>0</v>
      </c>
      <c r="M86" s="23">
        <v>0.56967279999999998</v>
      </c>
      <c r="N86" s="23">
        <v>3.2680639999999994</v>
      </c>
      <c r="O86" s="23">
        <f t="shared" si="17"/>
        <v>11.192000000000002</v>
      </c>
      <c r="P86" s="24"/>
      <c r="Q86" s="81">
        <f t="shared" si="18"/>
        <v>11.192000000000002</v>
      </c>
      <c r="S86" s="78">
        <f t="shared" si="20"/>
        <v>4.6793751999999991</v>
      </c>
      <c r="T86" s="78">
        <f t="shared" si="21"/>
        <v>2.6748879999999993</v>
      </c>
      <c r="U86" s="78">
        <f t="shared" si="22"/>
        <v>0</v>
      </c>
      <c r="V86" s="78">
        <f t="shared" si="23"/>
        <v>0.56967279999999998</v>
      </c>
      <c r="W86" s="78">
        <f t="shared" si="24"/>
        <v>3.2680639999999994</v>
      </c>
    </row>
    <row r="87" spans="1:23">
      <c r="A87" s="8" t="s">
        <v>129</v>
      </c>
      <c r="B87" s="22">
        <v>10.156000000000001</v>
      </c>
      <c r="C87" s="22">
        <f t="shared" si="15"/>
        <v>10.156000000000001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4.2462236000000004</v>
      </c>
      <c r="K87" s="23">
        <v>2.4272839999999998</v>
      </c>
      <c r="L87" s="23">
        <v>0</v>
      </c>
      <c r="M87" s="23">
        <v>0.51694039999999997</v>
      </c>
      <c r="N87" s="23">
        <v>2.9655519999999997</v>
      </c>
      <c r="O87" s="23">
        <f t="shared" si="17"/>
        <v>10.156000000000001</v>
      </c>
      <c r="P87" s="24"/>
      <c r="Q87" s="81">
        <f t="shared" si="18"/>
        <v>10.156000000000001</v>
      </c>
      <c r="S87" s="78">
        <f t="shared" si="20"/>
        <v>4.2462236000000004</v>
      </c>
      <c r="T87" s="78">
        <f t="shared" si="21"/>
        <v>2.4272839999999998</v>
      </c>
      <c r="U87" s="78">
        <f t="shared" si="22"/>
        <v>0</v>
      </c>
      <c r="V87" s="78">
        <f t="shared" si="23"/>
        <v>0.51694039999999997</v>
      </c>
      <c r="W87" s="78">
        <f t="shared" si="24"/>
        <v>2.9655519999999997</v>
      </c>
    </row>
    <row r="88" spans="1:23">
      <c r="A88" s="8" t="s">
        <v>130</v>
      </c>
      <c r="B88" s="22">
        <v>8.7759999999999998</v>
      </c>
      <c r="C88" s="22">
        <f t="shared" si="15"/>
        <v>8.7759999999999998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3.6692455999999996</v>
      </c>
      <c r="K88" s="23">
        <v>2.0974639999999996</v>
      </c>
      <c r="L88" s="23">
        <v>0</v>
      </c>
      <c r="M88" s="23">
        <v>0.44669839999999994</v>
      </c>
      <c r="N88" s="23">
        <v>2.5625919999999991</v>
      </c>
      <c r="O88" s="23">
        <f t="shared" si="17"/>
        <v>8.7759999999999998</v>
      </c>
      <c r="P88" s="24"/>
      <c r="Q88" s="81">
        <f t="shared" si="18"/>
        <v>8.7759999999999998</v>
      </c>
      <c r="S88" s="78">
        <f t="shared" si="20"/>
        <v>3.6692455999999996</v>
      </c>
      <c r="T88" s="78">
        <f t="shared" si="21"/>
        <v>2.0974639999999996</v>
      </c>
      <c r="U88" s="78">
        <f t="shared" si="22"/>
        <v>0</v>
      </c>
      <c r="V88" s="78">
        <f t="shared" si="23"/>
        <v>0.44669839999999994</v>
      </c>
      <c r="W88" s="78">
        <f t="shared" si="24"/>
        <v>2.5625919999999991</v>
      </c>
    </row>
    <row r="89" spans="1:23">
      <c r="A89" s="8" t="s">
        <v>131</v>
      </c>
      <c r="B89" s="22">
        <v>7.008</v>
      </c>
      <c r="C89" s="22">
        <f t="shared" si="15"/>
        <v>7.008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2.9300447999999997</v>
      </c>
      <c r="K89" s="23">
        <v>1.6749119999999997</v>
      </c>
      <c r="L89" s="23">
        <v>0</v>
      </c>
      <c r="M89" s="23">
        <v>0.35670719999999989</v>
      </c>
      <c r="N89" s="23">
        <v>2.0463359999999997</v>
      </c>
      <c r="O89" s="23">
        <f t="shared" si="17"/>
        <v>7.008</v>
      </c>
      <c r="P89" s="24"/>
      <c r="Q89" s="81">
        <f t="shared" si="18"/>
        <v>7.008</v>
      </c>
      <c r="S89" s="78">
        <f t="shared" si="20"/>
        <v>2.9300447999999997</v>
      </c>
      <c r="T89" s="78">
        <f t="shared" si="21"/>
        <v>1.6749119999999997</v>
      </c>
      <c r="U89" s="78">
        <f t="shared" si="22"/>
        <v>0</v>
      </c>
      <c r="V89" s="78">
        <f t="shared" si="23"/>
        <v>0.35670719999999989</v>
      </c>
      <c r="W89" s="78">
        <f t="shared" si="24"/>
        <v>2.0463359999999997</v>
      </c>
    </row>
    <row r="90" spans="1:23">
      <c r="A90" s="8" t="s">
        <v>132</v>
      </c>
      <c r="B90" s="22">
        <v>6.8360000000000003</v>
      </c>
      <c r="C90" s="22">
        <f t="shared" si="15"/>
        <v>6.8360000000000003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2.8581316000000001</v>
      </c>
      <c r="K90" s="23">
        <v>1.6338039999999998</v>
      </c>
      <c r="L90" s="23">
        <v>0</v>
      </c>
      <c r="M90" s="23">
        <v>0.34795239999999994</v>
      </c>
      <c r="N90" s="23">
        <v>1.9961119999999997</v>
      </c>
      <c r="O90" s="23">
        <f t="shared" si="17"/>
        <v>6.8360000000000003</v>
      </c>
      <c r="P90" s="24"/>
      <c r="Q90" s="81">
        <f t="shared" si="18"/>
        <v>6.8360000000000003</v>
      </c>
      <c r="S90" s="78">
        <f t="shared" si="20"/>
        <v>2.8581316000000001</v>
      </c>
      <c r="T90" s="78">
        <f t="shared" si="21"/>
        <v>1.6338039999999998</v>
      </c>
      <c r="U90" s="78">
        <f t="shared" si="22"/>
        <v>0</v>
      </c>
      <c r="V90" s="78">
        <f t="shared" si="23"/>
        <v>0.34795239999999994</v>
      </c>
      <c r="W90" s="78">
        <f t="shared" si="24"/>
        <v>1.9961119999999997</v>
      </c>
    </row>
    <row r="91" spans="1:23">
      <c r="A91" s="8" t="s">
        <v>133</v>
      </c>
      <c r="B91" s="22">
        <v>6.4119999999999999</v>
      </c>
      <c r="C91" s="22">
        <f t="shared" si="15"/>
        <v>6.4119999999999999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2.6808572000000002</v>
      </c>
      <c r="K91" s="23">
        <v>1.5324679999999995</v>
      </c>
      <c r="L91" s="23">
        <v>0</v>
      </c>
      <c r="M91" s="23">
        <v>0.32637079999999991</v>
      </c>
      <c r="N91" s="23">
        <v>1.8723039999999997</v>
      </c>
      <c r="O91" s="23">
        <f t="shared" si="17"/>
        <v>6.4119999999999999</v>
      </c>
      <c r="P91" s="24"/>
      <c r="Q91" s="81">
        <f t="shared" si="18"/>
        <v>6.4119999999999999</v>
      </c>
      <c r="S91" s="78">
        <f t="shared" si="20"/>
        <v>2.6808572000000002</v>
      </c>
      <c r="T91" s="78">
        <f t="shared" si="21"/>
        <v>1.5324679999999995</v>
      </c>
      <c r="U91" s="78">
        <f t="shared" si="22"/>
        <v>0</v>
      </c>
      <c r="V91" s="78">
        <f t="shared" si="23"/>
        <v>0.32637079999999991</v>
      </c>
      <c r="W91" s="78">
        <f t="shared" si="24"/>
        <v>1.8723039999999997</v>
      </c>
    </row>
    <row r="92" spans="1:23">
      <c r="A92" s="8" t="s">
        <v>134</v>
      </c>
      <c r="B92" s="22">
        <v>7.5279999999999996</v>
      </c>
      <c r="C92" s="22">
        <f t="shared" si="15"/>
        <v>7.5279999999999996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3.1474567999999996</v>
      </c>
      <c r="K92" s="23">
        <v>1.7991919999999997</v>
      </c>
      <c r="L92" s="23">
        <v>0</v>
      </c>
      <c r="M92" s="23">
        <v>0.38317519999999988</v>
      </c>
      <c r="N92" s="23">
        <v>2.1981759999999992</v>
      </c>
      <c r="O92" s="23">
        <f t="shared" si="17"/>
        <v>7.5279999999999996</v>
      </c>
      <c r="P92" s="24"/>
      <c r="Q92" s="81">
        <f t="shared" si="18"/>
        <v>7.5279999999999996</v>
      </c>
      <c r="S92" s="78">
        <f t="shared" si="20"/>
        <v>3.1474567999999996</v>
      </c>
      <c r="T92" s="78">
        <f t="shared" si="21"/>
        <v>1.7991919999999997</v>
      </c>
      <c r="U92" s="78">
        <f t="shared" si="22"/>
        <v>0</v>
      </c>
      <c r="V92" s="78">
        <f t="shared" si="23"/>
        <v>0.38317519999999988</v>
      </c>
      <c r="W92" s="78">
        <f t="shared" si="24"/>
        <v>2.1981759999999992</v>
      </c>
    </row>
    <row r="93" spans="1:23">
      <c r="A93" s="8" t="s">
        <v>135</v>
      </c>
      <c r="B93" s="22">
        <v>7.2960000000000003</v>
      </c>
      <c r="C93" s="22">
        <f t="shared" si="15"/>
        <v>7.2960000000000003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3.0504575999999997</v>
      </c>
      <c r="K93" s="23">
        <v>1.7437439999999997</v>
      </c>
      <c r="L93" s="23">
        <v>0</v>
      </c>
      <c r="M93" s="23">
        <v>0.37136639999999993</v>
      </c>
      <c r="N93" s="23">
        <v>2.1304319999999999</v>
      </c>
      <c r="O93" s="23">
        <f t="shared" si="17"/>
        <v>7.2960000000000003</v>
      </c>
      <c r="P93" s="24"/>
      <c r="Q93" s="81">
        <f t="shared" si="18"/>
        <v>7.2960000000000003</v>
      </c>
      <c r="S93" s="78">
        <f t="shared" si="20"/>
        <v>3.0504575999999997</v>
      </c>
      <c r="T93" s="78">
        <f t="shared" si="21"/>
        <v>1.7437439999999997</v>
      </c>
      <c r="U93" s="78">
        <f t="shared" si="22"/>
        <v>0</v>
      </c>
      <c r="V93" s="78">
        <f t="shared" si="23"/>
        <v>0.37136639999999993</v>
      </c>
      <c r="W93" s="78">
        <f t="shared" si="24"/>
        <v>2.1304319999999999</v>
      </c>
    </row>
    <row r="94" spans="1:23">
      <c r="A94" s="8" t="s">
        <v>136</v>
      </c>
      <c r="B94" s="22">
        <v>7.3719999999999999</v>
      </c>
      <c r="C94" s="22">
        <f t="shared" si="15"/>
        <v>7.3719999999999999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3.0822331999999997</v>
      </c>
      <c r="K94" s="23">
        <v>1.7619079999999998</v>
      </c>
      <c r="L94" s="23">
        <v>0</v>
      </c>
      <c r="M94" s="23">
        <v>0.37523479999999992</v>
      </c>
      <c r="N94" s="23">
        <v>2.1526239999999994</v>
      </c>
      <c r="O94" s="23">
        <f t="shared" si="17"/>
        <v>7.371999999999999</v>
      </c>
      <c r="P94" s="24"/>
      <c r="Q94" s="81">
        <f t="shared" si="18"/>
        <v>7.371999999999999</v>
      </c>
      <c r="S94" s="78">
        <f t="shared" si="20"/>
        <v>3.0822331999999997</v>
      </c>
      <c r="T94" s="78">
        <f t="shared" si="21"/>
        <v>1.7619079999999998</v>
      </c>
      <c r="U94" s="78">
        <f t="shared" si="22"/>
        <v>0</v>
      </c>
      <c r="V94" s="78">
        <f t="shared" si="23"/>
        <v>0.37523479999999992</v>
      </c>
      <c r="W94" s="78">
        <f t="shared" si="24"/>
        <v>2.1526239999999994</v>
      </c>
    </row>
    <row r="95" spans="1:23">
      <c r="A95" s="8" t="s">
        <v>137</v>
      </c>
      <c r="B95" s="22">
        <v>6.9119999999999999</v>
      </c>
      <c r="C95" s="22">
        <f t="shared" si="15"/>
        <v>6.9119999999999999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2.8899071999999997</v>
      </c>
      <c r="K95" s="23">
        <v>1.6519679999999997</v>
      </c>
      <c r="L95" s="23">
        <v>0</v>
      </c>
      <c r="M95" s="23">
        <v>0.35182079999999993</v>
      </c>
      <c r="N95" s="23">
        <v>2.0183039999999997</v>
      </c>
      <c r="O95" s="23">
        <f t="shared" si="17"/>
        <v>6.911999999999999</v>
      </c>
      <c r="P95" s="24"/>
      <c r="Q95" s="81">
        <f t="shared" si="18"/>
        <v>6.911999999999999</v>
      </c>
      <c r="S95" s="78">
        <f t="shared" si="20"/>
        <v>2.8899071999999997</v>
      </c>
      <c r="T95" s="78">
        <f t="shared" si="21"/>
        <v>1.6519679999999997</v>
      </c>
      <c r="U95" s="78">
        <f t="shared" si="22"/>
        <v>0</v>
      </c>
      <c r="V95" s="78">
        <f t="shared" si="23"/>
        <v>0.35182079999999993</v>
      </c>
      <c r="W95" s="78">
        <f t="shared" si="24"/>
        <v>2.0183039999999997</v>
      </c>
    </row>
    <row r="96" spans="1:23">
      <c r="A96" s="8" t="s">
        <v>138</v>
      </c>
      <c r="B96" s="22">
        <v>7.3719999999999999</v>
      </c>
      <c r="C96" s="22">
        <f t="shared" si="15"/>
        <v>7.3719999999999999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3.0822331999999997</v>
      </c>
      <c r="K96" s="23">
        <v>1.7619079999999998</v>
      </c>
      <c r="L96" s="23">
        <v>0</v>
      </c>
      <c r="M96" s="23">
        <v>0.37523479999999992</v>
      </c>
      <c r="N96" s="23">
        <v>2.1526239999999994</v>
      </c>
      <c r="O96" s="23">
        <f t="shared" si="17"/>
        <v>7.371999999999999</v>
      </c>
      <c r="P96" s="24"/>
      <c r="Q96" s="81">
        <f t="shared" si="18"/>
        <v>7.371999999999999</v>
      </c>
      <c r="S96" s="78">
        <f t="shared" si="20"/>
        <v>3.0822331999999997</v>
      </c>
      <c r="T96" s="78">
        <f t="shared" si="21"/>
        <v>1.7619079999999998</v>
      </c>
      <c r="U96" s="78">
        <f t="shared" si="22"/>
        <v>0</v>
      </c>
      <c r="V96" s="78">
        <f t="shared" si="23"/>
        <v>0.37523479999999992</v>
      </c>
      <c r="W96" s="78">
        <f t="shared" si="24"/>
        <v>2.1526239999999994</v>
      </c>
    </row>
    <row r="97" spans="1:26">
      <c r="A97" s="8" t="s">
        <v>139</v>
      </c>
      <c r="B97" s="22">
        <v>7.16</v>
      </c>
      <c r="C97" s="22">
        <f t="shared" si="15"/>
        <v>7.16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2.9935959999999997</v>
      </c>
      <c r="K97" s="23">
        <v>1.7112399999999997</v>
      </c>
      <c r="L97" s="23">
        <v>0</v>
      </c>
      <c r="M97" s="23">
        <v>0.36444399999999999</v>
      </c>
      <c r="N97" s="23">
        <v>2.0907199999999997</v>
      </c>
      <c r="O97" s="23">
        <f t="shared" si="17"/>
        <v>7.16</v>
      </c>
      <c r="P97" s="24"/>
      <c r="Q97" s="81">
        <f t="shared" si="18"/>
        <v>7.16</v>
      </c>
      <c r="S97" s="78">
        <f t="shared" si="20"/>
        <v>2.9935959999999997</v>
      </c>
      <c r="T97" s="78">
        <f t="shared" si="21"/>
        <v>1.7112399999999997</v>
      </c>
      <c r="U97" s="78">
        <f t="shared" si="22"/>
        <v>0</v>
      </c>
      <c r="V97" s="78">
        <f t="shared" si="23"/>
        <v>0.36444399999999999</v>
      </c>
      <c r="W97" s="78">
        <f t="shared" si="24"/>
        <v>2.0907199999999997</v>
      </c>
    </row>
    <row r="98" spans="1:26">
      <c r="A98" s="8" t="s">
        <v>140</v>
      </c>
      <c r="B98" s="22">
        <v>6.5279999999999996</v>
      </c>
      <c r="C98" s="22">
        <f t="shared" si="15"/>
        <v>6.5279999999999996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2.7293567999999997</v>
      </c>
      <c r="K98" s="23">
        <v>1.5601919999999996</v>
      </c>
      <c r="L98" s="23">
        <v>0</v>
      </c>
      <c r="M98" s="23">
        <v>0.33227519999999994</v>
      </c>
      <c r="N98" s="23">
        <v>1.9061759999999996</v>
      </c>
      <c r="O98" s="23">
        <f t="shared" si="17"/>
        <v>6.5279999999999996</v>
      </c>
      <c r="P98" s="24"/>
      <c r="Q98" s="81">
        <f t="shared" si="18"/>
        <v>6.5279999999999996</v>
      </c>
      <c r="S98" s="78">
        <f t="shared" si="20"/>
        <v>2.7293567999999997</v>
      </c>
      <c r="T98" s="78">
        <f t="shared" si="21"/>
        <v>1.5601919999999996</v>
      </c>
      <c r="U98" s="78">
        <f t="shared" si="22"/>
        <v>0</v>
      </c>
      <c r="V98" s="78">
        <f t="shared" si="23"/>
        <v>0.33227519999999994</v>
      </c>
      <c r="W98" s="78">
        <f t="shared" si="24"/>
        <v>1.9061759999999996</v>
      </c>
    </row>
    <row r="99" spans="1:26">
      <c r="A99" s="8" t="s">
        <v>175</v>
      </c>
      <c r="B99" s="22">
        <f t="shared" ref="B99:Q99" si="25">SUM(B3:B98)/4000</f>
        <v>0.37041899999999994</v>
      </c>
      <c r="C99" s="22">
        <f t="shared" si="25"/>
        <v>0.37041899999999994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0.15487218389999999</v>
      </c>
      <c r="K99" s="24">
        <f t="shared" si="25"/>
        <v>8.8530140999999979E-2</v>
      </c>
      <c r="L99" s="24">
        <f t="shared" si="25"/>
        <v>0</v>
      </c>
      <c r="M99" s="24">
        <f t="shared" si="25"/>
        <v>1.8854327099999995E-2</v>
      </c>
      <c r="N99" s="24">
        <f t="shared" si="25"/>
        <v>0.10816234799999995</v>
      </c>
      <c r="O99" s="25">
        <f t="shared" si="25"/>
        <v>0.37041899999999994</v>
      </c>
      <c r="P99" s="25"/>
      <c r="Q99" s="85">
        <f t="shared" si="25"/>
        <v>0.37041899999999994</v>
      </c>
      <c r="S99" s="78">
        <f>SUM(S3:S98)/4000</f>
        <v>0.15487218389999999</v>
      </c>
      <c r="T99" s="78">
        <f t="shared" ref="T99:W99" si="26">SUM(T3:T98)/4000</f>
        <v>8.8530140999999979E-2</v>
      </c>
      <c r="U99" s="78">
        <f t="shared" si="26"/>
        <v>0</v>
      </c>
      <c r="V99" s="78">
        <f t="shared" si="26"/>
        <v>1.8854327099999995E-2</v>
      </c>
      <c r="W99" s="78">
        <f t="shared" si="26"/>
        <v>0.10816234799999995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48.37</v>
      </c>
      <c r="I3" s="95">
        <v>0</v>
      </c>
      <c r="J3" s="95">
        <v>0</v>
      </c>
      <c r="K3" s="95">
        <v>0</v>
      </c>
      <c r="L3" s="95">
        <v>0</v>
      </c>
      <c r="M3" s="114">
        <v>1.93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50.3</v>
      </c>
      <c r="W3">
        <v>48.37</v>
      </c>
      <c r="X3">
        <v>0</v>
      </c>
      <c r="Y3">
        <v>0</v>
      </c>
      <c r="Z3">
        <v>1.93</v>
      </c>
      <c r="AA3">
        <v>0</v>
      </c>
    </row>
    <row r="4" spans="1:27">
      <c r="G4" t="s">
        <v>46</v>
      </c>
      <c r="H4" s="115">
        <v>32.89</v>
      </c>
      <c r="I4" s="88">
        <v>0</v>
      </c>
      <c r="J4" s="88">
        <v>0</v>
      </c>
      <c r="K4" s="88">
        <v>0</v>
      </c>
      <c r="L4" s="88">
        <v>0</v>
      </c>
      <c r="M4" s="116">
        <v>1.1599999999999999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34.049999999999997</v>
      </c>
      <c r="W4">
        <v>32.89</v>
      </c>
      <c r="X4">
        <v>0</v>
      </c>
      <c r="Y4">
        <v>0</v>
      </c>
      <c r="Z4">
        <v>1.1599999999999999</v>
      </c>
      <c r="AA4">
        <v>0</v>
      </c>
    </row>
    <row r="5" spans="1:27">
      <c r="G5" t="s">
        <v>47</v>
      </c>
      <c r="H5" s="115">
        <v>30.96</v>
      </c>
      <c r="I5" s="88">
        <v>0</v>
      </c>
      <c r="J5" s="88">
        <v>0</v>
      </c>
      <c r="K5" s="88">
        <v>0</v>
      </c>
      <c r="L5" s="88">
        <v>0</v>
      </c>
      <c r="M5" s="116">
        <v>2.3199999999999998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33.28</v>
      </c>
      <c r="W5">
        <v>30.96</v>
      </c>
      <c r="X5">
        <v>0</v>
      </c>
      <c r="Y5">
        <v>0</v>
      </c>
      <c r="Z5">
        <v>2.3199999999999998</v>
      </c>
      <c r="AA5">
        <v>0</v>
      </c>
    </row>
    <row r="6" spans="1:27">
      <c r="G6" t="s">
        <v>48</v>
      </c>
      <c r="H6" s="115">
        <v>22.24</v>
      </c>
      <c r="I6" s="88">
        <v>0</v>
      </c>
      <c r="J6" s="88">
        <v>0</v>
      </c>
      <c r="K6" s="88">
        <v>0</v>
      </c>
      <c r="L6" s="88">
        <v>0</v>
      </c>
      <c r="M6" s="116">
        <v>0.1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22.34</v>
      </c>
      <c r="W6">
        <v>22.24</v>
      </c>
      <c r="X6">
        <v>0</v>
      </c>
      <c r="Y6">
        <v>0</v>
      </c>
      <c r="Z6">
        <v>0.1</v>
      </c>
      <c r="AA6">
        <v>0</v>
      </c>
    </row>
    <row r="7" spans="1:27">
      <c r="G7" t="s">
        <v>49</v>
      </c>
      <c r="H7" s="115">
        <v>29.99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29.99</v>
      </c>
      <c r="W7">
        <v>29.99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21.28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21.28</v>
      </c>
      <c r="W8">
        <v>21.28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55.14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55.14</v>
      </c>
      <c r="W9">
        <v>55.14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29.02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29.02</v>
      </c>
      <c r="W10">
        <v>29.02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48.37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48.36</v>
      </c>
      <c r="W11">
        <v>48.37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24.19</v>
      </c>
      <c r="I12" s="88">
        <v>0</v>
      </c>
      <c r="J12" s="88">
        <v>0</v>
      </c>
      <c r="K12" s="88">
        <v>0</v>
      </c>
      <c r="L12" s="88">
        <v>0</v>
      </c>
      <c r="M12" s="116">
        <v>4.6399999999999997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28.83</v>
      </c>
      <c r="W12">
        <v>24.19</v>
      </c>
      <c r="X12">
        <v>0</v>
      </c>
      <c r="Y12">
        <v>0</v>
      </c>
      <c r="Z12">
        <v>4.6399999999999997</v>
      </c>
      <c r="AA12">
        <v>0</v>
      </c>
    </row>
    <row r="13" spans="1:27">
      <c r="G13" t="s">
        <v>55</v>
      </c>
      <c r="H13" s="115">
        <v>32.89</v>
      </c>
      <c r="I13" s="88">
        <v>0</v>
      </c>
      <c r="J13" s="88">
        <v>0</v>
      </c>
      <c r="K13" s="88">
        <v>0</v>
      </c>
      <c r="L13" s="88">
        <v>0</v>
      </c>
      <c r="M13" s="116">
        <v>0.48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33.369999999999997</v>
      </c>
      <c r="W13">
        <v>32.89</v>
      </c>
      <c r="X13">
        <v>0</v>
      </c>
      <c r="Y13">
        <v>0</v>
      </c>
      <c r="Z13">
        <v>0.48</v>
      </c>
      <c r="AA13">
        <v>0</v>
      </c>
    </row>
    <row r="14" spans="1:27">
      <c r="G14" t="s">
        <v>56</v>
      </c>
      <c r="H14" s="115">
        <v>20.309999999999999</v>
      </c>
      <c r="I14" s="88">
        <v>0</v>
      </c>
      <c r="J14" s="88">
        <v>0</v>
      </c>
      <c r="K14" s="88">
        <v>0</v>
      </c>
      <c r="L14" s="88">
        <v>0</v>
      </c>
      <c r="M14" s="116">
        <v>1.45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21.76</v>
      </c>
      <c r="W14">
        <v>20.309999999999999</v>
      </c>
      <c r="X14">
        <v>0</v>
      </c>
      <c r="Y14">
        <v>0</v>
      </c>
      <c r="Z14">
        <v>1.45</v>
      </c>
      <c r="AA14">
        <v>0</v>
      </c>
    </row>
    <row r="15" spans="1:27">
      <c r="G15" t="s">
        <v>57</v>
      </c>
      <c r="H15" s="115">
        <v>91.89</v>
      </c>
      <c r="I15" s="88">
        <v>0</v>
      </c>
      <c r="J15" s="88">
        <v>0</v>
      </c>
      <c r="K15" s="88">
        <v>0</v>
      </c>
      <c r="L15" s="88">
        <v>0</v>
      </c>
      <c r="M15" s="116">
        <v>0.97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92.86</v>
      </c>
      <c r="W15">
        <v>91.89</v>
      </c>
      <c r="X15">
        <v>0</v>
      </c>
      <c r="Y15">
        <v>0</v>
      </c>
      <c r="Z15">
        <v>0.97</v>
      </c>
      <c r="AA15">
        <v>0</v>
      </c>
    </row>
    <row r="16" spans="1:27">
      <c r="G16" t="s">
        <v>58</v>
      </c>
      <c r="H16" s="115">
        <v>79.319999999999993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79.319999999999993</v>
      </c>
      <c r="W16">
        <v>79.319999999999993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49.33</v>
      </c>
      <c r="I17" s="88">
        <v>0</v>
      </c>
      <c r="J17" s="88">
        <v>0</v>
      </c>
      <c r="K17" s="88">
        <v>0</v>
      </c>
      <c r="L17" s="88">
        <v>0</v>
      </c>
      <c r="M17" s="116">
        <v>0.87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50.2</v>
      </c>
      <c r="W17">
        <v>49.33</v>
      </c>
      <c r="X17">
        <v>0</v>
      </c>
      <c r="Y17">
        <v>0</v>
      </c>
      <c r="Z17">
        <v>0.87</v>
      </c>
      <c r="AA17">
        <v>0</v>
      </c>
    </row>
    <row r="18" spans="7:27">
      <c r="G18" t="s">
        <v>60</v>
      </c>
      <c r="H18" s="115">
        <v>36.76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38.69</v>
      </c>
      <c r="W18">
        <v>36.76</v>
      </c>
      <c r="X18">
        <v>0</v>
      </c>
      <c r="Y18">
        <v>0</v>
      </c>
      <c r="Z18">
        <v>1.93</v>
      </c>
      <c r="AA18">
        <v>0</v>
      </c>
    </row>
    <row r="19" spans="7:27">
      <c r="G19" t="s">
        <v>61</v>
      </c>
      <c r="H19" s="115">
        <v>22.25</v>
      </c>
      <c r="I19" s="88">
        <v>0</v>
      </c>
      <c r="J19" s="88">
        <v>0</v>
      </c>
      <c r="K19" s="88">
        <v>0</v>
      </c>
      <c r="L19" s="88">
        <v>0</v>
      </c>
      <c r="M19" s="116">
        <v>8.9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31.15</v>
      </c>
      <c r="W19">
        <v>22.25</v>
      </c>
      <c r="X19">
        <v>0</v>
      </c>
      <c r="Y19">
        <v>0</v>
      </c>
      <c r="Z19">
        <v>8.9</v>
      </c>
      <c r="AA19">
        <v>0</v>
      </c>
    </row>
    <row r="20" spans="7:27">
      <c r="G20" t="s">
        <v>62</v>
      </c>
      <c r="H20" s="115">
        <v>18.38</v>
      </c>
      <c r="I20" s="88">
        <v>0</v>
      </c>
      <c r="J20" s="88">
        <v>0</v>
      </c>
      <c r="K20" s="88">
        <v>0</v>
      </c>
      <c r="L20" s="88">
        <v>0</v>
      </c>
      <c r="M20" s="116">
        <v>6.67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25.05</v>
      </c>
      <c r="W20">
        <v>18.38</v>
      </c>
      <c r="X20">
        <v>0</v>
      </c>
      <c r="Y20">
        <v>0</v>
      </c>
      <c r="Z20">
        <v>6.67</v>
      </c>
      <c r="AA20">
        <v>0</v>
      </c>
    </row>
    <row r="21" spans="7:27">
      <c r="G21" t="s">
        <v>63</v>
      </c>
      <c r="H21" s="115">
        <v>20.32</v>
      </c>
      <c r="I21" s="88">
        <v>0</v>
      </c>
      <c r="J21" s="88">
        <v>0</v>
      </c>
      <c r="K21" s="88">
        <v>0</v>
      </c>
      <c r="L21" s="88">
        <v>0</v>
      </c>
      <c r="M21" s="116">
        <v>8.2200000000000006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28.54</v>
      </c>
      <c r="W21">
        <v>20.32</v>
      </c>
      <c r="X21">
        <v>0</v>
      </c>
      <c r="Y21">
        <v>0</v>
      </c>
      <c r="Z21">
        <v>8.2200000000000006</v>
      </c>
      <c r="AA21">
        <v>0</v>
      </c>
    </row>
    <row r="22" spans="7:27">
      <c r="G22" t="s">
        <v>64</v>
      </c>
      <c r="H22" s="115">
        <v>24.18</v>
      </c>
      <c r="I22" s="88">
        <v>0</v>
      </c>
      <c r="J22" s="88">
        <v>0</v>
      </c>
      <c r="K22" s="88">
        <v>0</v>
      </c>
      <c r="L22" s="88">
        <v>0</v>
      </c>
      <c r="M22" s="116">
        <v>7.74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31.92</v>
      </c>
      <c r="W22">
        <v>24.18</v>
      </c>
      <c r="X22">
        <v>0</v>
      </c>
      <c r="Y22">
        <v>0</v>
      </c>
      <c r="Z22">
        <v>7.74</v>
      </c>
      <c r="AA22">
        <v>0</v>
      </c>
    </row>
    <row r="23" spans="7:27">
      <c r="G23" t="s">
        <v>65</v>
      </c>
      <c r="H23" s="115">
        <v>27.09</v>
      </c>
      <c r="I23" s="88">
        <v>0</v>
      </c>
      <c r="J23" s="88">
        <v>0</v>
      </c>
      <c r="K23" s="88">
        <v>0</v>
      </c>
      <c r="L23" s="88">
        <v>0</v>
      </c>
      <c r="M23" s="116">
        <v>2.3199999999999998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29.41</v>
      </c>
      <c r="W23">
        <v>27.09</v>
      </c>
      <c r="X23">
        <v>0</v>
      </c>
      <c r="Y23">
        <v>0</v>
      </c>
      <c r="Z23">
        <v>2.3199999999999998</v>
      </c>
      <c r="AA23">
        <v>0</v>
      </c>
    </row>
    <row r="24" spans="7:27">
      <c r="G24" t="s">
        <v>66</v>
      </c>
      <c r="H24" s="115">
        <v>21.28</v>
      </c>
      <c r="I24" s="88">
        <v>0</v>
      </c>
      <c r="J24" s="88">
        <v>0</v>
      </c>
      <c r="K24" s="88">
        <v>0</v>
      </c>
      <c r="L24" s="88">
        <v>0</v>
      </c>
      <c r="M24" s="116">
        <v>10.25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31.53</v>
      </c>
      <c r="W24">
        <v>21.28</v>
      </c>
      <c r="X24">
        <v>0</v>
      </c>
      <c r="Y24">
        <v>0</v>
      </c>
      <c r="Z24">
        <v>10.25</v>
      </c>
      <c r="AA24">
        <v>0</v>
      </c>
    </row>
    <row r="25" spans="7:27">
      <c r="G25" t="s">
        <v>67</v>
      </c>
      <c r="H25" s="115">
        <v>20.32</v>
      </c>
      <c r="I25" s="88">
        <v>0</v>
      </c>
      <c r="J25" s="88">
        <v>0</v>
      </c>
      <c r="K25" s="88">
        <v>0</v>
      </c>
      <c r="L25" s="88">
        <v>0</v>
      </c>
      <c r="M25" s="116">
        <v>8.51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28.83</v>
      </c>
      <c r="W25">
        <v>20.32</v>
      </c>
      <c r="X25">
        <v>0</v>
      </c>
      <c r="Y25">
        <v>0</v>
      </c>
      <c r="Z25">
        <v>8.51</v>
      </c>
      <c r="AA25">
        <v>0</v>
      </c>
    </row>
    <row r="26" spans="7:27">
      <c r="G26" t="s">
        <v>68</v>
      </c>
      <c r="H26" s="115">
        <v>15.48</v>
      </c>
      <c r="I26" s="88">
        <v>0</v>
      </c>
      <c r="J26" s="88">
        <v>0</v>
      </c>
      <c r="K26" s="88">
        <v>0</v>
      </c>
      <c r="L26" s="88">
        <v>0</v>
      </c>
      <c r="M26" s="116">
        <v>10.54</v>
      </c>
      <c r="N26" s="115">
        <v>0</v>
      </c>
      <c r="O26" s="88">
        <v>-3</v>
      </c>
      <c r="P26" s="88">
        <v>0</v>
      </c>
      <c r="Q26" s="88">
        <v>0</v>
      </c>
      <c r="R26" s="88">
        <v>0</v>
      </c>
      <c r="S26" s="116">
        <v>0</v>
      </c>
      <c r="U26" s="115">
        <v>-3</v>
      </c>
      <c r="V26" s="116">
        <v>26.02</v>
      </c>
      <c r="W26">
        <v>15.48</v>
      </c>
      <c r="X26">
        <v>-3</v>
      </c>
      <c r="Y26">
        <v>0</v>
      </c>
      <c r="Z26">
        <v>10.54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8.61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8.61</v>
      </c>
      <c r="W27">
        <v>0</v>
      </c>
      <c r="X27">
        <v>0</v>
      </c>
      <c r="Y27">
        <v>0</v>
      </c>
      <c r="Z27">
        <v>8.61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10.93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10.93</v>
      </c>
      <c r="W28">
        <v>0</v>
      </c>
      <c r="X28">
        <v>0</v>
      </c>
      <c r="Y28">
        <v>0</v>
      </c>
      <c r="Z28">
        <v>10.93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10.93</v>
      </c>
      <c r="N29" s="115">
        <v>0</v>
      </c>
      <c r="O29" s="88">
        <v>-32</v>
      </c>
      <c r="P29" s="88">
        <v>-3</v>
      </c>
      <c r="Q29" s="88">
        <v>0</v>
      </c>
      <c r="R29" s="88">
        <v>0</v>
      </c>
      <c r="S29" s="116">
        <v>0</v>
      </c>
      <c r="U29" s="115">
        <v>-35</v>
      </c>
      <c r="V29" s="116">
        <v>10.93</v>
      </c>
      <c r="W29">
        <v>0</v>
      </c>
      <c r="X29">
        <v>-32</v>
      </c>
      <c r="Y29">
        <v>0</v>
      </c>
      <c r="Z29">
        <v>10.93</v>
      </c>
      <c r="AA29">
        <v>-3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2.81</v>
      </c>
      <c r="N30" s="115">
        <v>0</v>
      </c>
      <c r="O30" s="88">
        <v>-37</v>
      </c>
      <c r="P30" s="88">
        <v>-19</v>
      </c>
      <c r="Q30" s="88">
        <v>0</v>
      </c>
      <c r="R30" s="88">
        <v>0</v>
      </c>
      <c r="S30" s="116">
        <v>0</v>
      </c>
      <c r="U30" s="115">
        <v>-56</v>
      </c>
      <c r="V30" s="116">
        <v>2.81</v>
      </c>
      <c r="W30">
        <v>0</v>
      </c>
      <c r="X30">
        <v>-37</v>
      </c>
      <c r="Y30">
        <v>0</v>
      </c>
      <c r="Z30">
        <v>2.81</v>
      </c>
      <c r="AA30">
        <v>-19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9.67</v>
      </c>
      <c r="N31" s="115">
        <v>0</v>
      </c>
      <c r="O31" s="88">
        <v>-32</v>
      </c>
      <c r="P31" s="88">
        <v>-6</v>
      </c>
      <c r="Q31" s="88">
        <v>0</v>
      </c>
      <c r="R31" s="88">
        <v>0</v>
      </c>
      <c r="S31" s="116">
        <v>0</v>
      </c>
      <c r="U31" s="115">
        <v>-38</v>
      </c>
      <c r="V31" s="116">
        <v>9.67</v>
      </c>
      <c r="W31">
        <v>0</v>
      </c>
      <c r="X31">
        <v>-32</v>
      </c>
      <c r="Y31">
        <v>0</v>
      </c>
      <c r="Z31">
        <v>9.67</v>
      </c>
      <c r="AA31">
        <v>-6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9.9600000000000009</v>
      </c>
      <c r="N32" s="115">
        <v>0</v>
      </c>
      <c r="O32" s="88">
        <v>0</v>
      </c>
      <c r="P32" s="88">
        <v>-23</v>
      </c>
      <c r="Q32" s="88">
        <v>0</v>
      </c>
      <c r="R32" s="88">
        <v>0</v>
      </c>
      <c r="S32" s="116">
        <v>0</v>
      </c>
      <c r="U32" s="115">
        <v>-23</v>
      </c>
      <c r="V32" s="116">
        <v>9.9600000000000009</v>
      </c>
      <c r="W32">
        <v>0</v>
      </c>
      <c r="X32">
        <v>0</v>
      </c>
      <c r="Y32">
        <v>0</v>
      </c>
      <c r="Z32">
        <v>9.9600000000000009</v>
      </c>
      <c r="AA32">
        <v>-23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11.41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11.41</v>
      </c>
      <c r="W33">
        <v>0</v>
      </c>
      <c r="X33">
        <v>0</v>
      </c>
      <c r="Y33">
        <v>0</v>
      </c>
      <c r="Z33">
        <v>11.41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8.32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8.32</v>
      </c>
      <c r="W34">
        <v>0</v>
      </c>
      <c r="X34">
        <v>0</v>
      </c>
      <c r="Y34">
        <v>0</v>
      </c>
      <c r="Z34">
        <v>8.32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9.8699999999999992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9.8699999999999992</v>
      </c>
      <c r="W35">
        <v>0</v>
      </c>
      <c r="X35">
        <v>0</v>
      </c>
      <c r="Y35">
        <v>0</v>
      </c>
      <c r="Z35">
        <v>9.8699999999999992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11.41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11.41</v>
      </c>
      <c r="W36">
        <v>0</v>
      </c>
      <c r="X36">
        <v>0</v>
      </c>
      <c r="Y36">
        <v>0</v>
      </c>
      <c r="Z36">
        <v>11.41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1.1599999999999999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1.1599999999999999</v>
      </c>
      <c r="W37">
        <v>0</v>
      </c>
      <c r="X37">
        <v>0</v>
      </c>
      <c r="Y37">
        <v>0</v>
      </c>
      <c r="Z37">
        <v>1.1599999999999999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8.42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8.42</v>
      </c>
      <c r="W38">
        <v>0</v>
      </c>
      <c r="X38">
        <v>0</v>
      </c>
      <c r="Y38">
        <v>0</v>
      </c>
      <c r="Z38">
        <v>8.42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9.48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9.48</v>
      </c>
      <c r="W39">
        <v>0</v>
      </c>
      <c r="X39">
        <v>0</v>
      </c>
      <c r="Y39">
        <v>0</v>
      </c>
      <c r="Z39">
        <v>9.48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11.41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11.41</v>
      </c>
      <c r="W40">
        <v>0</v>
      </c>
      <c r="X40">
        <v>0</v>
      </c>
      <c r="Y40">
        <v>0</v>
      </c>
      <c r="Z40">
        <v>11.41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9.8699999999999992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9.8699999999999992</v>
      </c>
      <c r="W41">
        <v>0</v>
      </c>
      <c r="X41">
        <v>0</v>
      </c>
      <c r="Y41">
        <v>0</v>
      </c>
      <c r="Z41">
        <v>9.8699999999999992</v>
      </c>
      <c r="AA41">
        <v>0</v>
      </c>
    </row>
    <row r="42" spans="7:27">
      <c r="G42" t="s">
        <v>84</v>
      </c>
      <c r="H42" s="115">
        <v>11.61</v>
      </c>
      <c r="I42" s="88">
        <v>0</v>
      </c>
      <c r="J42" s="88">
        <v>0</v>
      </c>
      <c r="K42" s="88">
        <v>0</v>
      </c>
      <c r="L42" s="88">
        <v>0</v>
      </c>
      <c r="M42" s="116">
        <v>7.64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19.25</v>
      </c>
      <c r="W42">
        <v>11.61</v>
      </c>
      <c r="X42">
        <v>0</v>
      </c>
      <c r="Y42">
        <v>0</v>
      </c>
      <c r="Z42">
        <v>7.64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9.3800000000000008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9.3800000000000008</v>
      </c>
      <c r="W43">
        <v>0</v>
      </c>
      <c r="X43">
        <v>0</v>
      </c>
      <c r="Y43">
        <v>0</v>
      </c>
      <c r="Z43">
        <v>9.3800000000000008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1.26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1.26</v>
      </c>
      <c r="W44">
        <v>0</v>
      </c>
      <c r="X44">
        <v>0</v>
      </c>
      <c r="Y44">
        <v>0</v>
      </c>
      <c r="Z44">
        <v>1.26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8.1300000000000008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8.1300000000000008</v>
      </c>
      <c r="W45">
        <v>0</v>
      </c>
      <c r="X45">
        <v>0</v>
      </c>
      <c r="Y45">
        <v>0</v>
      </c>
      <c r="Z45">
        <v>8.1300000000000008</v>
      </c>
      <c r="AA45">
        <v>0</v>
      </c>
    </row>
    <row r="46" spans="7:27">
      <c r="G46" t="s">
        <v>88</v>
      </c>
      <c r="H46" s="115">
        <v>11.61</v>
      </c>
      <c r="I46" s="88">
        <v>0</v>
      </c>
      <c r="J46" s="88">
        <v>0</v>
      </c>
      <c r="K46" s="88">
        <v>0</v>
      </c>
      <c r="L46" s="88">
        <v>0</v>
      </c>
      <c r="M46" s="116">
        <v>6.96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18.57</v>
      </c>
      <c r="W46">
        <v>11.61</v>
      </c>
      <c r="X46">
        <v>0</v>
      </c>
      <c r="Y46">
        <v>0</v>
      </c>
      <c r="Z46">
        <v>6.96</v>
      </c>
      <c r="AA46">
        <v>0</v>
      </c>
    </row>
    <row r="47" spans="7:27">
      <c r="G47" t="s">
        <v>89</v>
      </c>
      <c r="H47" s="115">
        <v>23.21</v>
      </c>
      <c r="I47" s="88">
        <v>0</v>
      </c>
      <c r="J47" s="88">
        <v>0</v>
      </c>
      <c r="K47" s="88">
        <v>0</v>
      </c>
      <c r="L47" s="88">
        <v>0</v>
      </c>
      <c r="M47" s="116">
        <v>8.9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32.11</v>
      </c>
      <c r="W47">
        <v>23.21</v>
      </c>
      <c r="X47">
        <v>0</v>
      </c>
      <c r="Y47">
        <v>0</v>
      </c>
      <c r="Z47">
        <v>8.9</v>
      </c>
      <c r="AA47">
        <v>0</v>
      </c>
    </row>
    <row r="48" spans="7:27">
      <c r="G48" t="s">
        <v>90</v>
      </c>
      <c r="H48" s="115">
        <v>27.09</v>
      </c>
      <c r="I48" s="88">
        <v>0</v>
      </c>
      <c r="J48" s="88">
        <v>0</v>
      </c>
      <c r="K48" s="88">
        <v>0</v>
      </c>
      <c r="L48" s="88">
        <v>0</v>
      </c>
      <c r="M48" s="116">
        <v>5.8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32.89</v>
      </c>
      <c r="W48">
        <v>27.09</v>
      </c>
      <c r="X48">
        <v>0</v>
      </c>
      <c r="Y48">
        <v>0</v>
      </c>
      <c r="Z48">
        <v>5.8</v>
      </c>
      <c r="AA48">
        <v>0</v>
      </c>
    </row>
    <row r="49" spans="7:27">
      <c r="G49" t="s">
        <v>91</v>
      </c>
      <c r="H49" s="115">
        <v>23.21</v>
      </c>
      <c r="I49" s="88">
        <v>0</v>
      </c>
      <c r="J49" s="88">
        <v>0</v>
      </c>
      <c r="K49" s="88">
        <v>0</v>
      </c>
      <c r="L49" s="88">
        <v>0</v>
      </c>
      <c r="M49" s="116">
        <v>4.55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27.76</v>
      </c>
      <c r="W49">
        <v>23.21</v>
      </c>
      <c r="X49">
        <v>0</v>
      </c>
      <c r="Y49">
        <v>0</v>
      </c>
      <c r="Z49">
        <v>4.55</v>
      </c>
      <c r="AA49">
        <v>0</v>
      </c>
    </row>
    <row r="50" spans="7:27">
      <c r="G50" t="s">
        <v>92</v>
      </c>
      <c r="H50" s="115">
        <v>21.28</v>
      </c>
      <c r="I50" s="88">
        <v>0</v>
      </c>
      <c r="J50" s="88">
        <v>0</v>
      </c>
      <c r="K50" s="88">
        <v>0</v>
      </c>
      <c r="L50" s="88">
        <v>0</v>
      </c>
      <c r="M50" s="116">
        <v>6.67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27.95</v>
      </c>
      <c r="W50">
        <v>21.28</v>
      </c>
      <c r="X50">
        <v>0</v>
      </c>
      <c r="Y50">
        <v>0</v>
      </c>
      <c r="Z50">
        <v>6.67</v>
      </c>
      <c r="AA50">
        <v>0</v>
      </c>
    </row>
    <row r="51" spans="7:27">
      <c r="G51" t="s">
        <v>93</v>
      </c>
      <c r="H51" s="115">
        <v>23.22</v>
      </c>
      <c r="I51" s="88">
        <v>0</v>
      </c>
      <c r="J51" s="88">
        <v>0</v>
      </c>
      <c r="K51" s="88">
        <v>0</v>
      </c>
      <c r="L51" s="88">
        <v>0</v>
      </c>
      <c r="M51" s="116">
        <v>0.57999999999999996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23.8</v>
      </c>
      <c r="W51">
        <v>23.22</v>
      </c>
      <c r="X51">
        <v>0</v>
      </c>
      <c r="Y51">
        <v>0</v>
      </c>
      <c r="Z51">
        <v>0.57999999999999996</v>
      </c>
      <c r="AA51">
        <v>0</v>
      </c>
    </row>
    <row r="52" spans="7:27">
      <c r="G52" t="s">
        <v>94</v>
      </c>
      <c r="H52" s="115">
        <v>22.24</v>
      </c>
      <c r="I52" s="88">
        <v>0</v>
      </c>
      <c r="J52" s="88">
        <v>0</v>
      </c>
      <c r="K52" s="88">
        <v>0</v>
      </c>
      <c r="L52" s="88">
        <v>0</v>
      </c>
      <c r="M52" s="116">
        <v>8.1300000000000008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30.37</v>
      </c>
      <c r="W52">
        <v>22.24</v>
      </c>
      <c r="X52">
        <v>0</v>
      </c>
      <c r="Y52">
        <v>0</v>
      </c>
      <c r="Z52">
        <v>8.1300000000000008</v>
      </c>
      <c r="AA52">
        <v>0</v>
      </c>
    </row>
    <row r="53" spans="7:27">
      <c r="G53" t="s">
        <v>95</v>
      </c>
      <c r="H53" s="115">
        <v>19.34</v>
      </c>
      <c r="I53" s="88">
        <v>0</v>
      </c>
      <c r="J53" s="88">
        <v>0</v>
      </c>
      <c r="K53" s="88">
        <v>0</v>
      </c>
      <c r="L53" s="88">
        <v>0</v>
      </c>
      <c r="M53" s="116">
        <v>7.16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26.5</v>
      </c>
      <c r="W53">
        <v>19.34</v>
      </c>
      <c r="X53">
        <v>0</v>
      </c>
      <c r="Y53">
        <v>0</v>
      </c>
      <c r="Z53">
        <v>7.16</v>
      </c>
      <c r="AA53">
        <v>0</v>
      </c>
    </row>
    <row r="54" spans="7:27">
      <c r="G54" t="s">
        <v>96</v>
      </c>
      <c r="H54" s="115">
        <v>17.41</v>
      </c>
      <c r="I54" s="88">
        <v>0</v>
      </c>
      <c r="J54" s="88">
        <v>0</v>
      </c>
      <c r="K54" s="88">
        <v>0</v>
      </c>
      <c r="L54" s="88">
        <v>0</v>
      </c>
      <c r="M54" s="116">
        <v>9.67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27.08</v>
      </c>
      <c r="W54">
        <v>17.41</v>
      </c>
      <c r="X54">
        <v>0</v>
      </c>
      <c r="Y54">
        <v>0</v>
      </c>
      <c r="Z54">
        <v>9.67</v>
      </c>
      <c r="AA54">
        <v>0</v>
      </c>
    </row>
    <row r="55" spans="7:27">
      <c r="G55" t="s">
        <v>97</v>
      </c>
      <c r="H55" s="115">
        <v>23.22</v>
      </c>
      <c r="I55" s="88">
        <v>0</v>
      </c>
      <c r="J55" s="88">
        <v>0</v>
      </c>
      <c r="K55" s="88">
        <v>0</v>
      </c>
      <c r="L55" s="88">
        <v>0</v>
      </c>
      <c r="M55" s="116">
        <v>5.9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29.12</v>
      </c>
      <c r="W55">
        <v>23.22</v>
      </c>
      <c r="X55">
        <v>0</v>
      </c>
      <c r="Y55">
        <v>0</v>
      </c>
      <c r="Z55">
        <v>5.9</v>
      </c>
      <c r="AA55">
        <v>0</v>
      </c>
    </row>
    <row r="56" spans="7:27">
      <c r="G56" t="s">
        <v>98</v>
      </c>
      <c r="H56" s="115">
        <v>16.440000000000001</v>
      </c>
      <c r="I56" s="88">
        <v>0</v>
      </c>
      <c r="J56" s="88">
        <v>0</v>
      </c>
      <c r="K56" s="88">
        <v>0</v>
      </c>
      <c r="L56" s="88">
        <v>0</v>
      </c>
      <c r="M56" s="116">
        <v>8.0299999999999994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24.47</v>
      </c>
      <c r="W56">
        <v>16.440000000000001</v>
      </c>
      <c r="X56">
        <v>0</v>
      </c>
      <c r="Y56">
        <v>0</v>
      </c>
      <c r="Z56">
        <v>8.0299999999999994</v>
      </c>
      <c r="AA56">
        <v>0</v>
      </c>
    </row>
    <row r="57" spans="7:27">
      <c r="G57" t="s">
        <v>99</v>
      </c>
      <c r="H57" s="115">
        <v>9.67</v>
      </c>
      <c r="I57" s="88">
        <v>0</v>
      </c>
      <c r="J57" s="88">
        <v>0</v>
      </c>
      <c r="K57" s="88">
        <v>0</v>
      </c>
      <c r="L57" s="88">
        <v>0</v>
      </c>
      <c r="M57" s="116">
        <v>8.1300000000000008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17.8</v>
      </c>
      <c r="W57">
        <v>9.67</v>
      </c>
      <c r="X57">
        <v>0</v>
      </c>
      <c r="Y57">
        <v>0</v>
      </c>
      <c r="Z57">
        <v>8.1300000000000008</v>
      </c>
      <c r="AA57">
        <v>0</v>
      </c>
    </row>
    <row r="58" spans="7:27">
      <c r="G58" t="s">
        <v>100</v>
      </c>
      <c r="H58" s="115">
        <v>18.38</v>
      </c>
      <c r="I58" s="88">
        <v>0</v>
      </c>
      <c r="J58" s="88">
        <v>0</v>
      </c>
      <c r="K58" s="88">
        <v>0</v>
      </c>
      <c r="L58" s="88">
        <v>0</v>
      </c>
      <c r="M58" s="116">
        <v>0.1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18.48</v>
      </c>
      <c r="W58">
        <v>18.38</v>
      </c>
      <c r="X58">
        <v>0</v>
      </c>
      <c r="Y58">
        <v>0</v>
      </c>
      <c r="Z58">
        <v>0.1</v>
      </c>
      <c r="AA58">
        <v>0</v>
      </c>
    </row>
    <row r="59" spans="7:27">
      <c r="G59" t="s">
        <v>101</v>
      </c>
      <c r="H59" s="115">
        <v>20.309999999999999</v>
      </c>
      <c r="I59" s="88">
        <v>0</v>
      </c>
      <c r="J59" s="88">
        <v>0</v>
      </c>
      <c r="K59" s="88">
        <v>0</v>
      </c>
      <c r="L59" s="88">
        <v>0</v>
      </c>
      <c r="M59" s="116">
        <v>7.16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27.47</v>
      </c>
      <c r="W59">
        <v>20.309999999999999</v>
      </c>
      <c r="X59">
        <v>0</v>
      </c>
      <c r="Y59">
        <v>0</v>
      </c>
      <c r="Z59">
        <v>7.16</v>
      </c>
      <c r="AA59">
        <v>0</v>
      </c>
    </row>
    <row r="60" spans="7:27">
      <c r="G60" t="s">
        <v>102</v>
      </c>
      <c r="H60" s="115">
        <v>20.32</v>
      </c>
      <c r="I60" s="88">
        <v>0</v>
      </c>
      <c r="J60" s="88">
        <v>0</v>
      </c>
      <c r="K60" s="88">
        <v>0</v>
      </c>
      <c r="L60" s="88">
        <v>0</v>
      </c>
      <c r="M60" s="116">
        <v>9.67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29.99</v>
      </c>
      <c r="W60">
        <v>20.32</v>
      </c>
      <c r="X60">
        <v>0</v>
      </c>
      <c r="Y60">
        <v>0</v>
      </c>
      <c r="Z60">
        <v>9.67</v>
      </c>
      <c r="AA60">
        <v>0</v>
      </c>
    </row>
    <row r="61" spans="7:27">
      <c r="G61" t="s">
        <v>103</v>
      </c>
      <c r="H61" s="115">
        <v>19.350000000000001</v>
      </c>
      <c r="I61" s="88">
        <v>0</v>
      </c>
      <c r="J61" s="88">
        <v>0</v>
      </c>
      <c r="K61" s="88">
        <v>0</v>
      </c>
      <c r="L61" s="88">
        <v>0</v>
      </c>
      <c r="M61" s="116">
        <v>9.67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29.02</v>
      </c>
      <c r="W61">
        <v>19.350000000000001</v>
      </c>
      <c r="X61">
        <v>0</v>
      </c>
      <c r="Y61">
        <v>0</v>
      </c>
      <c r="Z61">
        <v>9.67</v>
      </c>
      <c r="AA61">
        <v>0</v>
      </c>
    </row>
    <row r="62" spans="7:27">
      <c r="G62" t="s">
        <v>104</v>
      </c>
      <c r="H62" s="115">
        <v>18.38</v>
      </c>
      <c r="I62" s="88">
        <v>0</v>
      </c>
      <c r="J62" s="88">
        <v>0</v>
      </c>
      <c r="K62" s="88">
        <v>0</v>
      </c>
      <c r="L62" s="88">
        <v>0</v>
      </c>
      <c r="M62" s="116">
        <v>5.42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23.8</v>
      </c>
      <c r="W62">
        <v>18.38</v>
      </c>
      <c r="X62">
        <v>0</v>
      </c>
      <c r="Y62">
        <v>0</v>
      </c>
      <c r="Z62">
        <v>5.42</v>
      </c>
      <c r="AA62">
        <v>0</v>
      </c>
    </row>
    <row r="63" spans="7:27">
      <c r="G63" t="s">
        <v>105</v>
      </c>
      <c r="H63" s="115">
        <v>22.25</v>
      </c>
      <c r="I63" s="88">
        <v>0</v>
      </c>
      <c r="J63" s="88">
        <v>0</v>
      </c>
      <c r="K63" s="88">
        <v>0</v>
      </c>
      <c r="L63" s="88">
        <v>0</v>
      </c>
      <c r="M63" s="116">
        <v>5.8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28.05</v>
      </c>
      <c r="W63">
        <v>22.25</v>
      </c>
      <c r="X63">
        <v>0</v>
      </c>
      <c r="Y63">
        <v>0</v>
      </c>
      <c r="Z63">
        <v>5.8</v>
      </c>
      <c r="AA63">
        <v>0</v>
      </c>
    </row>
    <row r="64" spans="7:27">
      <c r="G64" t="s">
        <v>106</v>
      </c>
      <c r="H64" s="115">
        <v>19.350000000000001</v>
      </c>
      <c r="I64" s="88">
        <v>0</v>
      </c>
      <c r="J64" s="88">
        <v>0</v>
      </c>
      <c r="K64" s="88">
        <v>0</v>
      </c>
      <c r="L64" s="88">
        <v>0</v>
      </c>
      <c r="M64" s="116">
        <v>7.06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26.41</v>
      </c>
      <c r="W64">
        <v>19.350000000000001</v>
      </c>
      <c r="X64">
        <v>0</v>
      </c>
      <c r="Y64">
        <v>0</v>
      </c>
      <c r="Z64">
        <v>7.06</v>
      </c>
      <c r="AA64">
        <v>0</v>
      </c>
    </row>
    <row r="65" spans="7:27">
      <c r="G65" t="s">
        <v>107</v>
      </c>
      <c r="H65" s="115">
        <v>17.41</v>
      </c>
      <c r="I65" s="88">
        <v>0</v>
      </c>
      <c r="J65" s="88">
        <v>0</v>
      </c>
      <c r="K65" s="88">
        <v>0</v>
      </c>
      <c r="L65" s="88">
        <v>0</v>
      </c>
      <c r="M65" s="116">
        <v>0.19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17.600000000000001</v>
      </c>
      <c r="W65">
        <v>17.41</v>
      </c>
      <c r="X65">
        <v>0</v>
      </c>
      <c r="Y65">
        <v>0</v>
      </c>
      <c r="Z65">
        <v>0.19</v>
      </c>
      <c r="AA65">
        <v>0</v>
      </c>
    </row>
    <row r="66" spans="7:27">
      <c r="G66" t="s">
        <v>108</v>
      </c>
      <c r="H66" s="115">
        <v>29.02</v>
      </c>
      <c r="I66" s="88">
        <v>0</v>
      </c>
      <c r="J66" s="88">
        <v>0</v>
      </c>
      <c r="K66" s="88">
        <v>0</v>
      </c>
      <c r="L66" s="88">
        <v>0</v>
      </c>
      <c r="M66" s="116">
        <v>7.25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36.270000000000003</v>
      </c>
      <c r="W66">
        <v>29.02</v>
      </c>
      <c r="X66">
        <v>0</v>
      </c>
      <c r="Y66">
        <v>0</v>
      </c>
      <c r="Z66">
        <v>7.25</v>
      </c>
      <c r="AA66">
        <v>0</v>
      </c>
    </row>
    <row r="67" spans="7:27">
      <c r="G67" t="s">
        <v>109</v>
      </c>
      <c r="H67" s="115">
        <v>60.94</v>
      </c>
      <c r="I67" s="88">
        <v>0</v>
      </c>
      <c r="J67" s="88">
        <v>0</v>
      </c>
      <c r="K67" s="88">
        <v>0</v>
      </c>
      <c r="L67" s="88">
        <v>0</v>
      </c>
      <c r="M67" s="116">
        <v>7.45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68.39</v>
      </c>
      <c r="W67">
        <v>60.94</v>
      </c>
      <c r="X67">
        <v>0</v>
      </c>
      <c r="Y67">
        <v>0</v>
      </c>
      <c r="Z67">
        <v>7.45</v>
      </c>
      <c r="AA67">
        <v>0</v>
      </c>
    </row>
    <row r="68" spans="7:27">
      <c r="G68" t="s">
        <v>110</v>
      </c>
      <c r="H68" s="115">
        <v>35.79</v>
      </c>
      <c r="I68" s="88">
        <v>0</v>
      </c>
      <c r="J68" s="88">
        <v>0</v>
      </c>
      <c r="K68" s="88">
        <v>0</v>
      </c>
      <c r="L68" s="88">
        <v>0</v>
      </c>
      <c r="M68" s="116">
        <v>9.67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45.46</v>
      </c>
      <c r="W68">
        <v>35.79</v>
      </c>
      <c r="X68">
        <v>0</v>
      </c>
      <c r="Y68">
        <v>0</v>
      </c>
      <c r="Z68">
        <v>9.67</v>
      </c>
      <c r="AA68">
        <v>0</v>
      </c>
    </row>
    <row r="69" spans="7:27">
      <c r="G69" t="s">
        <v>111</v>
      </c>
      <c r="H69" s="115">
        <v>55.14</v>
      </c>
      <c r="I69" s="88">
        <v>0</v>
      </c>
      <c r="J69" s="88">
        <v>0</v>
      </c>
      <c r="K69" s="88">
        <v>0</v>
      </c>
      <c r="L69" s="88">
        <v>0</v>
      </c>
      <c r="M69" s="116">
        <v>8.51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63.65</v>
      </c>
      <c r="W69">
        <v>55.14</v>
      </c>
      <c r="X69">
        <v>0</v>
      </c>
      <c r="Y69">
        <v>0</v>
      </c>
      <c r="Z69">
        <v>8.51</v>
      </c>
      <c r="AA69">
        <v>0</v>
      </c>
    </row>
    <row r="70" spans="7:27">
      <c r="G70" t="s">
        <v>112</v>
      </c>
      <c r="H70" s="115">
        <v>23.21</v>
      </c>
      <c r="I70" s="88">
        <v>0</v>
      </c>
      <c r="J70" s="88">
        <v>0</v>
      </c>
      <c r="K70" s="88">
        <v>0</v>
      </c>
      <c r="L70" s="88">
        <v>0</v>
      </c>
      <c r="M70" s="116">
        <v>7.45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30.66</v>
      </c>
      <c r="W70">
        <v>23.21</v>
      </c>
      <c r="X70">
        <v>0</v>
      </c>
      <c r="Y70">
        <v>0</v>
      </c>
      <c r="Z70">
        <v>7.45</v>
      </c>
      <c r="AA70">
        <v>0</v>
      </c>
    </row>
    <row r="71" spans="7:27">
      <c r="G71" t="s">
        <v>113</v>
      </c>
      <c r="H71" s="115">
        <v>46.43</v>
      </c>
      <c r="I71" s="88">
        <v>0</v>
      </c>
      <c r="J71" s="88">
        <v>0</v>
      </c>
      <c r="K71" s="88">
        <v>0</v>
      </c>
      <c r="L71" s="88">
        <v>0</v>
      </c>
      <c r="M71" s="116">
        <v>9.67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56.1</v>
      </c>
      <c r="W71">
        <v>46.43</v>
      </c>
      <c r="X71">
        <v>0</v>
      </c>
      <c r="Y71">
        <v>0</v>
      </c>
      <c r="Z71">
        <v>9.67</v>
      </c>
      <c r="AA71">
        <v>0</v>
      </c>
    </row>
    <row r="72" spans="7:27">
      <c r="G72" t="s">
        <v>114</v>
      </c>
      <c r="H72" s="115">
        <v>45.46</v>
      </c>
      <c r="I72" s="88">
        <v>0</v>
      </c>
      <c r="J72" s="88">
        <v>0</v>
      </c>
      <c r="K72" s="88">
        <v>0</v>
      </c>
      <c r="L72" s="88">
        <v>0</v>
      </c>
      <c r="M72" s="116">
        <v>2.61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48.07</v>
      </c>
      <c r="W72">
        <v>45.46</v>
      </c>
      <c r="X72">
        <v>0</v>
      </c>
      <c r="Y72">
        <v>0</v>
      </c>
      <c r="Z72">
        <v>2.61</v>
      </c>
      <c r="AA72">
        <v>0</v>
      </c>
    </row>
    <row r="73" spans="7:27">
      <c r="G73" t="s">
        <v>115</v>
      </c>
      <c r="H73" s="115">
        <v>29.99</v>
      </c>
      <c r="I73" s="88">
        <v>0</v>
      </c>
      <c r="J73" s="88">
        <v>0</v>
      </c>
      <c r="K73" s="88">
        <v>0</v>
      </c>
      <c r="L73" s="88">
        <v>0</v>
      </c>
      <c r="M73" s="116">
        <v>9.67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39.659999999999997</v>
      </c>
      <c r="W73">
        <v>29.99</v>
      </c>
      <c r="X73">
        <v>0</v>
      </c>
      <c r="Y73">
        <v>0</v>
      </c>
      <c r="Z73">
        <v>9.67</v>
      </c>
      <c r="AA73">
        <v>0</v>
      </c>
    </row>
    <row r="74" spans="7:27">
      <c r="G74" t="s">
        <v>116</v>
      </c>
      <c r="H74" s="115">
        <v>23.22</v>
      </c>
      <c r="I74" s="88">
        <v>0</v>
      </c>
      <c r="J74" s="88">
        <v>0</v>
      </c>
      <c r="K74" s="88">
        <v>0</v>
      </c>
      <c r="L74" s="88">
        <v>0</v>
      </c>
      <c r="M74" s="116">
        <v>8.8000000000000007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32.020000000000003</v>
      </c>
      <c r="W74">
        <v>23.22</v>
      </c>
      <c r="X74">
        <v>0</v>
      </c>
      <c r="Y74">
        <v>0</v>
      </c>
      <c r="Z74">
        <v>8.8000000000000007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0.28999999999999998</v>
      </c>
      <c r="K75" s="88">
        <v>0.19</v>
      </c>
      <c r="L75" s="88">
        <v>0</v>
      </c>
      <c r="M75" s="116">
        <v>9.1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9.58</v>
      </c>
      <c r="W75">
        <v>0</v>
      </c>
      <c r="X75">
        <v>0</v>
      </c>
      <c r="Y75">
        <v>0.19</v>
      </c>
      <c r="Z75">
        <v>9.1</v>
      </c>
      <c r="AA75">
        <v>0.28999999999999998</v>
      </c>
    </row>
    <row r="76" spans="7:27">
      <c r="G76" t="s">
        <v>118</v>
      </c>
      <c r="H76" s="115">
        <v>46.44</v>
      </c>
      <c r="I76" s="88">
        <v>0</v>
      </c>
      <c r="J76" s="88">
        <v>27.08</v>
      </c>
      <c r="K76" s="88">
        <v>29.21</v>
      </c>
      <c r="L76" s="88">
        <v>0</v>
      </c>
      <c r="M76" s="116">
        <v>5.03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107.76</v>
      </c>
      <c r="W76">
        <v>46.44</v>
      </c>
      <c r="X76">
        <v>0</v>
      </c>
      <c r="Y76">
        <v>29.21</v>
      </c>
      <c r="Z76">
        <v>5.03</v>
      </c>
      <c r="AA76">
        <v>27.08</v>
      </c>
    </row>
    <row r="77" spans="7:27">
      <c r="G77" t="s">
        <v>119</v>
      </c>
      <c r="H77" s="115">
        <v>30.43</v>
      </c>
      <c r="I77" s="88">
        <v>0</v>
      </c>
      <c r="J77" s="88">
        <v>39.299999999999997</v>
      </c>
      <c r="K77" s="88">
        <v>39.299999999999997</v>
      </c>
      <c r="L77" s="88">
        <v>0</v>
      </c>
      <c r="M77" s="116">
        <v>5.91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114.94</v>
      </c>
      <c r="W77">
        <v>30.43</v>
      </c>
      <c r="X77">
        <v>0</v>
      </c>
      <c r="Y77">
        <v>39.299999999999997</v>
      </c>
      <c r="Z77">
        <v>5.91</v>
      </c>
      <c r="AA77">
        <v>39.299999999999997</v>
      </c>
    </row>
    <row r="78" spans="7:27">
      <c r="G78" t="s">
        <v>120</v>
      </c>
      <c r="H78" s="115">
        <v>204.31</v>
      </c>
      <c r="I78" s="88">
        <v>0</v>
      </c>
      <c r="J78" s="88">
        <v>36.5</v>
      </c>
      <c r="K78" s="88">
        <v>36.17</v>
      </c>
      <c r="L78" s="88">
        <v>0</v>
      </c>
      <c r="M78" s="116">
        <v>4.78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281.76</v>
      </c>
      <c r="W78">
        <v>204.31</v>
      </c>
      <c r="X78">
        <v>0</v>
      </c>
      <c r="Y78">
        <v>36.17</v>
      </c>
      <c r="Z78">
        <v>4.78</v>
      </c>
      <c r="AA78">
        <v>36.5</v>
      </c>
    </row>
    <row r="79" spans="7:27">
      <c r="G79" t="s">
        <v>121</v>
      </c>
      <c r="H79" s="115">
        <v>183.13</v>
      </c>
      <c r="I79" s="88">
        <v>0</v>
      </c>
      <c r="J79" s="88">
        <v>23.84</v>
      </c>
      <c r="K79" s="88">
        <v>13.54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220.51</v>
      </c>
      <c r="W79">
        <v>183.13</v>
      </c>
      <c r="X79">
        <v>0</v>
      </c>
      <c r="Y79">
        <v>13.54</v>
      </c>
      <c r="Z79">
        <v>0</v>
      </c>
      <c r="AA79">
        <v>23.84</v>
      </c>
    </row>
    <row r="80" spans="7:27">
      <c r="G80" t="s">
        <v>122</v>
      </c>
      <c r="H80" s="115">
        <v>168.01</v>
      </c>
      <c r="I80" s="88">
        <v>0</v>
      </c>
      <c r="J80" s="88">
        <v>7.85</v>
      </c>
      <c r="K80" s="88">
        <v>10.210000000000001</v>
      </c>
      <c r="L80" s="88">
        <v>0</v>
      </c>
      <c r="M80" s="116">
        <v>8.44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194.51</v>
      </c>
      <c r="W80">
        <v>168.01</v>
      </c>
      <c r="X80">
        <v>0</v>
      </c>
      <c r="Y80">
        <v>10.210000000000001</v>
      </c>
      <c r="Z80">
        <v>8.44</v>
      </c>
      <c r="AA80">
        <v>7.85</v>
      </c>
    </row>
    <row r="81" spans="7:27">
      <c r="G81" t="s">
        <v>123</v>
      </c>
      <c r="H81" s="115">
        <v>173.15</v>
      </c>
      <c r="I81" s="88">
        <v>0</v>
      </c>
      <c r="J81" s="88">
        <v>0.87</v>
      </c>
      <c r="K81" s="88">
        <v>0.97</v>
      </c>
      <c r="L81" s="88">
        <v>0</v>
      </c>
      <c r="M81" s="116">
        <v>9.67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184.66</v>
      </c>
      <c r="W81">
        <v>173.15</v>
      </c>
      <c r="X81">
        <v>0</v>
      </c>
      <c r="Y81">
        <v>0.97</v>
      </c>
      <c r="Z81">
        <v>9.67</v>
      </c>
      <c r="AA81">
        <v>0.87</v>
      </c>
    </row>
    <row r="82" spans="7:27">
      <c r="G82" t="s">
        <v>124</v>
      </c>
      <c r="H82" s="115">
        <v>182.82</v>
      </c>
      <c r="I82" s="88">
        <v>0</v>
      </c>
      <c r="J82" s="88">
        <v>0</v>
      </c>
      <c r="K82" s="88">
        <v>0</v>
      </c>
      <c r="L82" s="88">
        <v>0</v>
      </c>
      <c r="M82" s="116">
        <v>9.67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192.49</v>
      </c>
      <c r="W82">
        <v>182.82</v>
      </c>
      <c r="X82">
        <v>0</v>
      </c>
      <c r="Y82">
        <v>0</v>
      </c>
      <c r="Z82">
        <v>9.67</v>
      </c>
      <c r="AA82">
        <v>0</v>
      </c>
    </row>
    <row r="83" spans="7:27">
      <c r="G83" t="s">
        <v>125</v>
      </c>
      <c r="H83" s="115">
        <v>109.31</v>
      </c>
      <c r="I83" s="88">
        <v>0</v>
      </c>
      <c r="J83" s="88">
        <v>0</v>
      </c>
      <c r="K83" s="88">
        <v>0</v>
      </c>
      <c r="L83" s="88">
        <v>0</v>
      </c>
      <c r="M83" s="116">
        <v>9.67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118.98</v>
      </c>
      <c r="W83">
        <v>109.31</v>
      </c>
      <c r="X83">
        <v>0</v>
      </c>
      <c r="Y83">
        <v>0</v>
      </c>
      <c r="Z83">
        <v>9.67</v>
      </c>
      <c r="AA83">
        <v>0</v>
      </c>
    </row>
    <row r="84" spans="7:27">
      <c r="G84" t="s">
        <v>126</v>
      </c>
      <c r="H84" s="115">
        <v>119.95</v>
      </c>
      <c r="I84" s="88">
        <v>0</v>
      </c>
      <c r="J84" s="88">
        <v>0</v>
      </c>
      <c r="K84" s="88">
        <v>0</v>
      </c>
      <c r="L84" s="88">
        <v>0</v>
      </c>
      <c r="M84" s="116">
        <v>9.67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129.62</v>
      </c>
      <c r="W84">
        <v>119.95</v>
      </c>
      <c r="X84">
        <v>0</v>
      </c>
      <c r="Y84">
        <v>0</v>
      </c>
      <c r="Z84">
        <v>9.67</v>
      </c>
      <c r="AA84">
        <v>0</v>
      </c>
    </row>
    <row r="85" spans="7:27">
      <c r="G85" t="s">
        <v>127</v>
      </c>
      <c r="H85" s="115">
        <v>105.44</v>
      </c>
      <c r="I85" s="88">
        <v>0</v>
      </c>
      <c r="J85" s="88">
        <v>0</v>
      </c>
      <c r="K85" s="88">
        <v>0</v>
      </c>
      <c r="L85" s="88">
        <v>0</v>
      </c>
      <c r="M85" s="116">
        <v>9.67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115.11</v>
      </c>
      <c r="W85">
        <v>105.44</v>
      </c>
      <c r="X85">
        <v>0</v>
      </c>
      <c r="Y85">
        <v>0</v>
      </c>
      <c r="Z85">
        <v>9.67</v>
      </c>
      <c r="AA85">
        <v>0</v>
      </c>
    </row>
    <row r="86" spans="7:27">
      <c r="G86" t="s">
        <v>128</v>
      </c>
      <c r="H86" s="115">
        <v>126.72</v>
      </c>
      <c r="I86" s="88">
        <v>0</v>
      </c>
      <c r="J86" s="88">
        <v>0</v>
      </c>
      <c r="K86" s="88">
        <v>0</v>
      </c>
      <c r="L86" s="88">
        <v>0</v>
      </c>
      <c r="M86" s="116">
        <v>2.3199999999999998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129.04</v>
      </c>
      <c r="W86">
        <v>126.72</v>
      </c>
      <c r="X86">
        <v>0</v>
      </c>
      <c r="Y86">
        <v>0</v>
      </c>
      <c r="Z86">
        <v>2.3199999999999998</v>
      </c>
      <c r="AA86">
        <v>0</v>
      </c>
    </row>
    <row r="87" spans="7:27">
      <c r="G87" t="s">
        <v>129</v>
      </c>
      <c r="H87" s="115">
        <v>142.19</v>
      </c>
      <c r="I87" s="88">
        <v>0</v>
      </c>
      <c r="J87" s="88">
        <v>0</v>
      </c>
      <c r="K87" s="88">
        <v>0</v>
      </c>
      <c r="L87" s="88">
        <v>0</v>
      </c>
      <c r="M87" s="116">
        <v>8.9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151.09</v>
      </c>
      <c r="W87">
        <v>142.19</v>
      </c>
      <c r="X87">
        <v>0</v>
      </c>
      <c r="Y87">
        <v>0</v>
      </c>
      <c r="Z87">
        <v>8.9</v>
      </c>
      <c r="AA87">
        <v>0</v>
      </c>
    </row>
    <row r="88" spans="7:27">
      <c r="G88" t="s">
        <v>130</v>
      </c>
      <c r="H88" s="115">
        <v>154.76</v>
      </c>
      <c r="I88" s="88">
        <v>0</v>
      </c>
      <c r="J88" s="88">
        <v>0</v>
      </c>
      <c r="K88" s="88">
        <v>0</v>
      </c>
      <c r="L88" s="88">
        <v>0</v>
      </c>
      <c r="M88" s="116">
        <v>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163.76</v>
      </c>
      <c r="W88">
        <v>154.76</v>
      </c>
      <c r="X88">
        <v>0</v>
      </c>
      <c r="Y88">
        <v>0</v>
      </c>
      <c r="Z88">
        <v>9</v>
      </c>
      <c r="AA88">
        <v>0</v>
      </c>
    </row>
    <row r="89" spans="7:27">
      <c r="G89" t="s">
        <v>131</v>
      </c>
      <c r="H89" s="115">
        <v>139.29</v>
      </c>
      <c r="I89" s="88">
        <v>0</v>
      </c>
      <c r="J89" s="88">
        <v>0</v>
      </c>
      <c r="K89" s="88">
        <v>0</v>
      </c>
      <c r="L89" s="88">
        <v>0</v>
      </c>
      <c r="M89" s="116">
        <v>9.67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148.96</v>
      </c>
      <c r="W89">
        <v>139.29</v>
      </c>
      <c r="X89">
        <v>0</v>
      </c>
      <c r="Y89">
        <v>0</v>
      </c>
      <c r="Z89">
        <v>9.67</v>
      </c>
      <c r="AA89">
        <v>0</v>
      </c>
    </row>
    <row r="90" spans="7:27">
      <c r="G90" t="s">
        <v>132</v>
      </c>
      <c r="H90" s="115">
        <v>181.85</v>
      </c>
      <c r="I90" s="88">
        <v>0</v>
      </c>
      <c r="J90" s="88">
        <v>0</v>
      </c>
      <c r="K90" s="88">
        <v>0</v>
      </c>
      <c r="L90" s="88">
        <v>0</v>
      </c>
      <c r="M90" s="116">
        <v>7.45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189.3</v>
      </c>
      <c r="W90">
        <v>181.85</v>
      </c>
      <c r="X90">
        <v>0</v>
      </c>
      <c r="Y90">
        <v>0</v>
      </c>
      <c r="Z90">
        <v>7.45</v>
      </c>
      <c r="AA90">
        <v>0</v>
      </c>
    </row>
    <row r="91" spans="7:27">
      <c r="G91" t="s">
        <v>133</v>
      </c>
      <c r="H91" s="115">
        <v>139.29</v>
      </c>
      <c r="I91" s="88">
        <v>0</v>
      </c>
      <c r="J91" s="88">
        <v>0</v>
      </c>
      <c r="K91" s="88">
        <v>0</v>
      </c>
      <c r="L91" s="88">
        <v>0</v>
      </c>
      <c r="M91" s="116">
        <v>5.32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144.61000000000001</v>
      </c>
      <c r="W91">
        <v>139.29</v>
      </c>
      <c r="X91">
        <v>0</v>
      </c>
      <c r="Y91">
        <v>0</v>
      </c>
      <c r="Z91">
        <v>5.32</v>
      </c>
      <c r="AA91">
        <v>0</v>
      </c>
    </row>
    <row r="92" spans="7:27">
      <c r="G92" t="s">
        <v>134</v>
      </c>
      <c r="H92" s="115">
        <v>152.83000000000001</v>
      </c>
      <c r="I92" s="88">
        <v>0</v>
      </c>
      <c r="J92" s="88">
        <v>0</v>
      </c>
      <c r="K92" s="88">
        <v>0</v>
      </c>
      <c r="L92" s="88">
        <v>0</v>
      </c>
      <c r="M92" s="116">
        <v>5.61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158.44</v>
      </c>
      <c r="W92">
        <v>152.83000000000001</v>
      </c>
      <c r="X92">
        <v>0</v>
      </c>
      <c r="Y92">
        <v>0</v>
      </c>
      <c r="Z92">
        <v>5.61</v>
      </c>
      <c r="AA92">
        <v>0</v>
      </c>
    </row>
    <row r="93" spans="7:27">
      <c r="G93" t="s">
        <v>135</v>
      </c>
      <c r="H93" s="115">
        <v>157.66999999999999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157.66999999999999</v>
      </c>
      <c r="W93">
        <v>157.66999999999999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162.5</v>
      </c>
      <c r="I94" s="88">
        <v>0</v>
      </c>
      <c r="J94" s="88">
        <v>0</v>
      </c>
      <c r="K94" s="88">
        <v>0</v>
      </c>
      <c r="L94" s="88">
        <v>0</v>
      </c>
      <c r="M94" s="116">
        <v>8.0299999999999994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170.53</v>
      </c>
      <c r="W94">
        <v>162.5</v>
      </c>
      <c r="X94">
        <v>0</v>
      </c>
      <c r="Y94">
        <v>0</v>
      </c>
      <c r="Z94">
        <v>8.0299999999999994</v>
      </c>
      <c r="AA94">
        <v>0</v>
      </c>
    </row>
    <row r="95" spans="7:27">
      <c r="G95" t="s">
        <v>137</v>
      </c>
      <c r="H95" s="115">
        <v>173.15</v>
      </c>
      <c r="I95" s="88">
        <v>0</v>
      </c>
      <c r="J95" s="88">
        <v>0</v>
      </c>
      <c r="K95" s="88">
        <v>0</v>
      </c>
      <c r="L95" s="88">
        <v>0</v>
      </c>
      <c r="M95" s="116">
        <v>6.09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179.24</v>
      </c>
      <c r="W95">
        <v>173.15</v>
      </c>
      <c r="X95">
        <v>0</v>
      </c>
      <c r="Y95">
        <v>0</v>
      </c>
      <c r="Z95">
        <v>6.09</v>
      </c>
      <c r="AA95">
        <v>0</v>
      </c>
    </row>
    <row r="96" spans="7:27">
      <c r="G96" t="s">
        <v>138</v>
      </c>
      <c r="H96" s="115">
        <v>169.27</v>
      </c>
      <c r="I96" s="88">
        <v>0</v>
      </c>
      <c r="J96" s="88">
        <v>0</v>
      </c>
      <c r="K96" s="88">
        <v>0</v>
      </c>
      <c r="L96" s="88">
        <v>0</v>
      </c>
      <c r="M96" s="116">
        <v>3.39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172.66</v>
      </c>
      <c r="W96">
        <v>169.27</v>
      </c>
      <c r="X96">
        <v>0</v>
      </c>
      <c r="Y96">
        <v>0</v>
      </c>
      <c r="Z96">
        <v>3.39</v>
      </c>
      <c r="AA96">
        <v>0</v>
      </c>
    </row>
    <row r="97" spans="1:83">
      <c r="G97" t="s">
        <v>139</v>
      </c>
      <c r="H97" s="115">
        <v>172.18</v>
      </c>
      <c r="I97" s="88">
        <v>0</v>
      </c>
      <c r="J97" s="88">
        <v>0</v>
      </c>
      <c r="K97" s="88">
        <v>0</v>
      </c>
      <c r="L97" s="88">
        <v>0</v>
      </c>
      <c r="M97" s="116">
        <v>1.84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174.02</v>
      </c>
      <c r="W97">
        <v>172.18</v>
      </c>
      <c r="X97">
        <v>0</v>
      </c>
      <c r="Y97">
        <v>0</v>
      </c>
      <c r="Z97">
        <v>1.84</v>
      </c>
      <c r="AA97">
        <v>0</v>
      </c>
    </row>
    <row r="98" spans="1:83">
      <c r="G98" t="s">
        <v>140</v>
      </c>
      <c r="H98" s="115">
        <v>156.69999999999999</v>
      </c>
      <c r="I98" s="88">
        <v>0</v>
      </c>
      <c r="J98" s="88">
        <v>0</v>
      </c>
      <c r="K98" s="88">
        <v>0</v>
      </c>
      <c r="L98" s="88">
        <v>0</v>
      </c>
      <c r="M98" s="116">
        <v>1.74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158.44</v>
      </c>
      <c r="W98">
        <v>156.69999999999999</v>
      </c>
      <c r="X98">
        <v>0</v>
      </c>
      <c r="Y98">
        <v>0</v>
      </c>
      <c r="Z98">
        <v>1.74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1.232035</v>
      </c>
      <c r="I99" s="111">
        <f t="shared" ref="I99:BQ99" si="1">SUM(I3:I98)/4000</f>
        <v>0</v>
      </c>
      <c r="J99" s="111">
        <f t="shared" si="1"/>
        <v>3.3932499999999997E-2</v>
      </c>
      <c r="K99" s="111">
        <f t="shared" si="1"/>
        <v>3.2397500000000003E-2</v>
      </c>
      <c r="L99" s="111">
        <f t="shared" si="1"/>
        <v>0</v>
      </c>
      <c r="M99" s="111">
        <f t="shared" si="1"/>
        <v>0.14681750000000005</v>
      </c>
      <c r="N99" s="110">
        <f t="shared" si="1"/>
        <v>0</v>
      </c>
      <c r="O99" s="111">
        <f t="shared" si="1"/>
        <v>-2.5999999999999999E-2</v>
      </c>
      <c r="P99" s="111">
        <f t="shared" si="1"/>
        <v>-1.2749999999999999E-2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-3.875E-2</v>
      </c>
      <c r="V99" s="112">
        <f t="shared" si="1"/>
        <v>1.4451799999999999</v>
      </c>
      <c r="W99">
        <f t="shared" si="1"/>
        <v>1.232035</v>
      </c>
      <c r="X99">
        <f t="shared" si="1"/>
        <v>-2.5999999999999999E-2</v>
      </c>
      <c r="Y99">
        <f t="shared" si="1"/>
        <v>3.2397500000000003E-2</v>
      </c>
      <c r="Z99">
        <f t="shared" si="1"/>
        <v>0.14681750000000005</v>
      </c>
      <c r="AA99">
        <f t="shared" si="1"/>
        <v>2.1182499999999996E-2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517</v>
      </c>
      <c r="AC1" t="s">
        <v>517</v>
      </c>
      <c r="AD1" t="s">
        <v>517</v>
      </c>
      <c r="AE1" t="s">
        <v>518</v>
      </c>
      <c r="AF1" t="s">
        <v>519</v>
      </c>
      <c r="AG1" t="s">
        <v>520</v>
      </c>
      <c r="AH1" t="s">
        <v>521</v>
      </c>
      <c r="AI1" t="s">
        <v>521</v>
      </c>
      <c r="AJ1" t="s">
        <v>522</v>
      </c>
      <c r="AK1" t="s">
        <v>523</v>
      </c>
      <c r="AL1" t="s">
        <v>524</v>
      </c>
      <c r="AM1" t="s">
        <v>525</v>
      </c>
      <c r="AN1" t="s">
        <v>525</v>
      </c>
      <c r="AO1" t="s">
        <v>525</v>
      </c>
      <c r="AP1" t="s">
        <v>525</v>
      </c>
      <c r="AQ1" t="s">
        <v>525</v>
      </c>
      <c r="AR1" t="s">
        <v>525</v>
      </c>
      <c r="AS1" t="s">
        <v>525</v>
      </c>
      <c r="AT1" t="s">
        <v>525</v>
      </c>
      <c r="AU1" t="s">
        <v>525</v>
      </c>
      <c r="AV1" t="s">
        <v>526</v>
      </c>
      <c r="AW1" t="s">
        <v>526</v>
      </c>
      <c r="AX1" t="s">
        <v>526</v>
      </c>
      <c r="AY1" t="s">
        <v>526</v>
      </c>
      <c r="AZ1" t="s">
        <v>526</v>
      </c>
      <c r="BA1" t="s">
        <v>526</v>
      </c>
      <c r="BB1" t="s">
        <v>526</v>
      </c>
      <c r="BC1" t="s">
        <v>526</v>
      </c>
      <c r="BD1" t="s">
        <v>526</v>
      </c>
      <c r="BE1" t="s">
        <v>526</v>
      </c>
      <c r="BF1" t="s">
        <v>526</v>
      </c>
      <c r="BG1" t="s">
        <v>526</v>
      </c>
      <c r="BH1" t="s">
        <v>526</v>
      </c>
      <c r="BI1" t="s">
        <v>527</v>
      </c>
      <c r="BJ1" t="s">
        <v>527</v>
      </c>
      <c r="BK1" t="s">
        <v>150</v>
      </c>
      <c r="BL1" t="s">
        <v>529</v>
      </c>
      <c r="BM1" t="s">
        <v>529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44838</v>
      </c>
      <c r="W2" s="30" t="s">
        <v>153</v>
      </c>
      <c r="X2" t="s">
        <v>246</v>
      </c>
      <c r="Y2" t="s">
        <v>246</v>
      </c>
      <c r="Z2" t="s">
        <v>152</v>
      </c>
      <c r="AA2" t="s">
        <v>149</v>
      </c>
      <c r="AB2" t="s">
        <v>149</v>
      </c>
      <c r="AC2" t="s">
        <v>150</v>
      </c>
      <c r="AD2" t="s">
        <v>150</v>
      </c>
      <c r="AE2" t="s">
        <v>389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149</v>
      </c>
      <c r="AL2" t="s">
        <v>149</v>
      </c>
      <c r="AM2" t="s">
        <v>240</v>
      </c>
      <c r="AN2" t="s">
        <v>283</v>
      </c>
      <c r="AO2" t="s">
        <v>281</v>
      </c>
      <c r="AP2" t="s">
        <v>282</v>
      </c>
      <c r="AQ2" t="s">
        <v>232</v>
      </c>
      <c r="AR2" t="s">
        <v>268</v>
      </c>
      <c r="AS2" t="s">
        <v>270</v>
      </c>
      <c r="AT2" t="s">
        <v>237</v>
      </c>
      <c r="AU2" t="s">
        <v>269</v>
      </c>
      <c r="AV2" t="s">
        <v>241</v>
      </c>
      <c r="AW2" t="s">
        <v>244</v>
      </c>
      <c r="AX2" t="s">
        <v>360</v>
      </c>
      <c r="AY2" t="s">
        <v>233</v>
      </c>
      <c r="AZ2" t="s">
        <v>264</v>
      </c>
      <c r="BA2" t="s">
        <v>399</v>
      </c>
      <c r="BB2" t="s">
        <v>445</v>
      </c>
      <c r="BC2" t="s">
        <v>256</v>
      </c>
      <c r="BD2" t="s">
        <v>390</v>
      </c>
      <c r="BE2" t="s">
        <v>258</v>
      </c>
      <c r="BF2" t="s">
        <v>394</v>
      </c>
      <c r="BG2" t="s">
        <v>447</v>
      </c>
      <c r="BH2" t="s">
        <v>261</v>
      </c>
      <c r="BI2" t="s">
        <v>149</v>
      </c>
      <c r="BJ2" t="s">
        <v>150</v>
      </c>
      <c r="BK2" t="s">
        <v>528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634.94999999999982</v>
      </c>
      <c r="I3" s="95">
        <v>86.929999999999993</v>
      </c>
      <c r="J3" s="95">
        <v>12.030000000000001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11.48</v>
      </c>
      <c r="X3">
        <v>6.06</v>
      </c>
      <c r="Y3">
        <v>24.51</v>
      </c>
      <c r="Z3">
        <v>0.97</v>
      </c>
      <c r="AA3">
        <v>39.9</v>
      </c>
      <c r="AB3">
        <v>54.41</v>
      </c>
      <c r="AC3">
        <v>18.14</v>
      </c>
      <c r="AD3">
        <v>13.3</v>
      </c>
      <c r="AE3">
        <v>0.63</v>
      </c>
      <c r="AF3">
        <v>87.06</v>
      </c>
      <c r="AG3">
        <v>40.630000000000003</v>
      </c>
      <c r="AH3">
        <v>14.51</v>
      </c>
      <c r="AI3">
        <v>14.51</v>
      </c>
      <c r="AJ3">
        <v>24.18</v>
      </c>
      <c r="AK3">
        <v>36.76</v>
      </c>
      <c r="AL3">
        <v>129.62</v>
      </c>
      <c r="AM3">
        <v>0.61</v>
      </c>
      <c r="AN3">
        <v>0.36</v>
      </c>
      <c r="AO3">
        <v>0.46</v>
      </c>
      <c r="AP3">
        <v>0.83</v>
      </c>
      <c r="AQ3">
        <v>0.74</v>
      </c>
      <c r="AR3">
        <v>0.83</v>
      </c>
      <c r="AS3">
        <v>0.48</v>
      </c>
      <c r="AT3">
        <v>0.55000000000000004</v>
      </c>
      <c r="AU3">
        <v>0.52</v>
      </c>
      <c r="AV3">
        <v>1.26</v>
      </c>
      <c r="AW3">
        <v>0.39</v>
      </c>
      <c r="AX3">
        <v>0.77</v>
      </c>
      <c r="AY3">
        <v>0.39</v>
      </c>
      <c r="AZ3">
        <v>0.39</v>
      </c>
      <c r="BA3">
        <v>0.39</v>
      </c>
      <c r="BB3">
        <v>0.73</v>
      </c>
      <c r="BC3">
        <v>0.39</v>
      </c>
      <c r="BD3">
        <v>2.9</v>
      </c>
      <c r="BE3">
        <v>0.68</v>
      </c>
      <c r="BF3">
        <v>0.44</v>
      </c>
      <c r="BG3">
        <v>0.57999999999999996</v>
      </c>
      <c r="BH3">
        <v>0.39</v>
      </c>
      <c r="BI3">
        <v>203.13</v>
      </c>
      <c r="BJ3">
        <v>0</v>
      </c>
      <c r="BK3">
        <v>55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634.94999999999982</v>
      </c>
      <c r="I4" s="88">
        <v>86.929999999999993</v>
      </c>
      <c r="J4" s="88">
        <v>12.030000000000001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11.48</v>
      </c>
      <c r="X4">
        <v>6.06</v>
      </c>
      <c r="Y4">
        <v>24.51</v>
      </c>
      <c r="Z4">
        <v>0.97</v>
      </c>
      <c r="AA4">
        <v>39.9</v>
      </c>
      <c r="AB4">
        <v>54.41</v>
      </c>
      <c r="AC4">
        <v>18.14</v>
      </c>
      <c r="AD4">
        <v>13.3</v>
      </c>
      <c r="AE4">
        <v>0.63</v>
      </c>
      <c r="AF4">
        <v>87.06</v>
      </c>
      <c r="AG4">
        <v>40.630000000000003</v>
      </c>
      <c r="AH4">
        <v>14.51</v>
      </c>
      <c r="AI4">
        <v>14.51</v>
      </c>
      <c r="AJ4">
        <v>24.18</v>
      </c>
      <c r="AK4">
        <v>36.76</v>
      </c>
      <c r="AL4">
        <v>129.62</v>
      </c>
      <c r="AM4">
        <v>0.61</v>
      </c>
      <c r="AN4">
        <v>0.36</v>
      </c>
      <c r="AO4">
        <v>0.46</v>
      </c>
      <c r="AP4">
        <v>0.83</v>
      </c>
      <c r="AQ4">
        <v>0.74</v>
      </c>
      <c r="AR4">
        <v>0.83</v>
      </c>
      <c r="AS4">
        <v>0.48</v>
      </c>
      <c r="AT4">
        <v>0.55000000000000004</v>
      </c>
      <c r="AU4">
        <v>0.52</v>
      </c>
      <c r="AV4">
        <v>1.26</v>
      </c>
      <c r="AW4">
        <v>0.39</v>
      </c>
      <c r="AX4">
        <v>0.77</v>
      </c>
      <c r="AY4">
        <v>0.39</v>
      </c>
      <c r="AZ4">
        <v>0.39</v>
      </c>
      <c r="BA4">
        <v>0.39</v>
      </c>
      <c r="BB4">
        <v>0.73</v>
      </c>
      <c r="BC4">
        <v>0.39</v>
      </c>
      <c r="BD4">
        <v>2.9</v>
      </c>
      <c r="BE4">
        <v>0.68</v>
      </c>
      <c r="BF4">
        <v>0.44</v>
      </c>
      <c r="BG4">
        <v>0.57999999999999996</v>
      </c>
      <c r="BH4">
        <v>0.39</v>
      </c>
      <c r="BI4">
        <v>203.13</v>
      </c>
      <c r="BJ4">
        <v>0</v>
      </c>
      <c r="BK4">
        <v>55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634.94999999999982</v>
      </c>
      <c r="I5" s="88">
        <v>86.929999999999993</v>
      </c>
      <c r="J5" s="88">
        <v>12.030000000000001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11.48</v>
      </c>
      <c r="X5">
        <v>6.06</v>
      </c>
      <c r="Y5">
        <v>24.51</v>
      </c>
      <c r="Z5">
        <v>0.97</v>
      </c>
      <c r="AA5">
        <v>39.9</v>
      </c>
      <c r="AB5">
        <v>54.41</v>
      </c>
      <c r="AC5">
        <v>18.14</v>
      </c>
      <c r="AD5">
        <v>13.3</v>
      </c>
      <c r="AE5">
        <v>0.63</v>
      </c>
      <c r="AF5">
        <v>87.06</v>
      </c>
      <c r="AG5">
        <v>40.630000000000003</v>
      </c>
      <c r="AH5">
        <v>14.51</v>
      </c>
      <c r="AI5">
        <v>14.51</v>
      </c>
      <c r="AJ5">
        <v>24.18</v>
      </c>
      <c r="AK5">
        <v>36.76</v>
      </c>
      <c r="AL5">
        <v>129.62</v>
      </c>
      <c r="AM5">
        <v>0.61</v>
      </c>
      <c r="AN5">
        <v>0.36</v>
      </c>
      <c r="AO5">
        <v>0.46</v>
      </c>
      <c r="AP5">
        <v>0.83</v>
      </c>
      <c r="AQ5">
        <v>0.74</v>
      </c>
      <c r="AR5">
        <v>0.83</v>
      </c>
      <c r="AS5">
        <v>0.48</v>
      </c>
      <c r="AT5">
        <v>0.55000000000000004</v>
      </c>
      <c r="AU5">
        <v>0.52</v>
      </c>
      <c r="AV5">
        <v>1.26</v>
      </c>
      <c r="AW5">
        <v>0.39</v>
      </c>
      <c r="AX5">
        <v>0.77</v>
      </c>
      <c r="AY5">
        <v>0.39</v>
      </c>
      <c r="AZ5">
        <v>0.39</v>
      </c>
      <c r="BA5">
        <v>0.39</v>
      </c>
      <c r="BB5">
        <v>0.73</v>
      </c>
      <c r="BC5">
        <v>0.39</v>
      </c>
      <c r="BD5">
        <v>2.9</v>
      </c>
      <c r="BE5">
        <v>0.68</v>
      </c>
      <c r="BF5">
        <v>0.44</v>
      </c>
      <c r="BG5">
        <v>0.57999999999999996</v>
      </c>
      <c r="BH5">
        <v>0.39</v>
      </c>
      <c r="BI5">
        <v>203.13</v>
      </c>
      <c r="BJ5">
        <v>0</v>
      </c>
      <c r="BK5">
        <v>55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634.94999999999982</v>
      </c>
      <c r="I6" s="88">
        <v>86.929999999999993</v>
      </c>
      <c r="J6" s="88">
        <v>12.030000000000001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11.48</v>
      </c>
      <c r="X6">
        <v>6.06</v>
      </c>
      <c r="Y6">
        <v>24.51</v>
      </c>
      <c r="Z6">
        <v>0.97</v>
      </c>
      <c r="AA6">
        <v>39.9</v>
      </c>
      <c r="AB6">
        <v>54.41</v>
      </c>
      <c r="AC6">
        <v>18.14</v>
      </c>
      <c r="AD6">
        <v>13.3</v>
      </c>
      <c r="AE6">
        <v>0.63</v>
      </c>
      <c r="AF6">
        <v>87.06</v>
      </c>
      <c r="AG6">
        <v>40.630000000000003</v>
      </c>
      <c r="AH6">
        <v>14.51</v>
      </c>
      <c r="AI6">
        <v>14.51</v>
      </c>
      <c r="AJ6">
        <v>24.18</v>
      </c>
      <c r="AK6">
        <v>36.76</v>
      </c>
      <c r="AL6">
        <v>129.62</v>
      </c>
      <c r="AM6">
        <v>0.61</v>
      </c>
      <c r="AN6">
        <v>0.36</v>
      </c>
      <c r="AO6">
        <v>0.46</v>
      </c>
      <c r="AP6">
        <v>0.83</v>
      </c>
      <c r="AQ6">
        <v>0.74</v>
      </c>
      <c r="AR6">
        <v>0.83</v>
      </c>
      <c r="AS6">
        <v>0.48</v>
      </c>
      <c r="AT6">
        <v>0.55000000000000004</v>
      </c>
      <c r="AU6">
        <v>0.52</v>
      </c>
      <c r="AV6">
        <v>1.26</v>
      </c>
      <c r="AW6">
        <v>0.39</v>
      </c>
      <c r="AX6">
        <v>0.77</v>
      </c>
      <c r="AY6">
        <v>0.39</v>
      </c>
      <c r="AZ6">
        <v>0.39</v>
      </c>
      <c r="BA6">
        <v>0.39</v>
      </c>
      <c r="BB6">
        <v>0.73</v>
      </c>
      <c r="BC6">
        <v>0.39</v>
      </c>
      <c r="BD6">
        <v>2.9</v>
      </c>
      <c r="BE6">
        <v>0.68</v>
      </c>
      <c r="BF6">
        <v>0.44</v>
      </c>
      <c r="BG6">
        <v>0.57999999999999996</v>
      </c>
      <c r="BH6">
        <v>0.39</v>
      </c>
      <c r="BI6">
        <v>203.13</v>
      </c>
      <c r="BJ6">
        <v>0</v>
      </c>
      <c r="BK6">
        <v>55</v>
      </c>
      <c r="BL6">
        <v>0</v>
      </c>
      <c r="BM6">
        <v>0</v>
      </c>
    </row>
    <row r="7" spans="1:65">
      <c r="A7" t="s">
        <v>243</v>
      </c>
      <c r="B7" t="s">
        <v>298</v>
      </c>
      <c r="C7" t="s">
        <v>265</v>
      </c>
      <c r="G7" t="s">
        <v>49</v>
      </c>
      <c r="H7" s="115">
        <v>620.21999999999991</v>
      </c>
      <c r="I7" s="88">
        <v>86.929999999999993</v>
      </c>
      <c r="J7" s="88">
        <v>11.940000000000001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11.39</v>
      </c>
      <c r="X7">
        <v>6.06</v>
      </c>
      <c r="Y7">
        <v>24.51</v>
      </c>
      <c r="Z7">
        <v>0.97</v>
      </c>
      <c r="AA7">
        <v>39.9</v>
      </c>
      <c r="AB7">
        <v>54.41</v>
      </c>
      <c r="AC7">
        <v>18.14</v>
      </c>
      <c r="AD7">
        <v>13.3</v>
      </c>
      <c r="AE7">
        <v>0.57999999999999996</v>
      </c>
      <c r="AF7">
        <v>87.06</v>
      </c>
      <c r="AG7">
        <v>45.46</v>
      </c>
      <c r="AH7">
        <v>14.51</v>
      </c>
      <c r="AI7">
        <v>14.51</v>
      </c>
      <c r="AJ7">
        <v>24.18</v>
      </c>
      <c r="AK7">
        <v>36.76</v>
      </c>
      <c r="AL7">
        <v>129.62</v>
      </c>
      <c r="AM7">
        <v>0.61</v>
      </c>
      <c r="AN7">
        <v>0.36</v>
      </c>
      <c r="AO7">
        <v>0.46</v>
      </c>
      <c r="AP7">
        <v>0.83</v>
      </c>
      <c r="AQ7">
        <v>0.74</v>
      </c>
      <c r="AR7">
        <v>0.83</v>
      </c>
      <c r="AS7">
        <v>0.48</v>
      </c>
      <c r="AT7">
        <v>0.55000000000000004</v>
      </c>
      <c r="AU7">
        <v>0.35</v>
      </c>
      <c r="AV7">
        <v>1.26</v>
      </c>
      <c r="AW7">
        <v>0.39</v>
      </c>
      <c r="AX7">
        <v>0.77</v>
      </c>
      <c r="AY7">
        <v>0.39</v>
      </c>
      <c r="AZ7">
        <v>0.39</v>
      </c>
      <c r="BA7">
        <v>0.39</v>
      </c>
      <c r="BB7">
        <v>0.73</v>
      </c>
      <c r="BC7">
        <v>0.39</v>
      </c>
      <c r="BD7">
        <v>2.9</v>
      </c>
      <c r="BE7">
        <v>0.68</v>
      </c>
      <c r="BF7">
        <v>0.44</v>
      </c>
      <c r="BG7">
        <v>0.57999999999999996</v>
      </c>
      <c r="BH7">
        <v>0.39</v>
      </c>
      <c r="BI7">
        <v>183.79</v>
      </c>
      <c r="BJ7">
        <v>0</v>
      </c>
      <c r="BK7">
        <v>55</v>
      </c>
      <c r="BL7">
        <v>0</v>
      </c>
      <c r="BM7">
        <v>0</v>
      </c>
    </row>
    <row r="8" spans="1:65">
      <c r="A8" t="s">
        <v>244</v>
      </c>
      <c r="B8" t="s">
        <v>340</v>
      </c>
      <c r="C8" t="s">
        <v>237</v>
      </c>
      <c r="G8" t="s">
        <v>50</v>
      </c>
      <c r="H8" s="115">
        <v>620.21999999999991</v>
      </c>
      <c r="I8" s="88">
        <v>86.929999999999993</v>
      </c>
      <c r="J8" s="88">
        <v>11.940000000000001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11.39</v>
      </c>
      <c r="X8">
        <v>6.06</v>
      </c>
      <c r="Y8">
        <v>24.51</v>
      </c>
      <c r="Z8">
        <v>0.97</v>
      </c>
      <c r="AA8">
        <v>39.9</v>
      </c>
      <c r="AB8">
        <v>54.41</v>
      </c>
      <c r="AC8">
        <v>18.14</v>
      </c>
      <c r="AD8">
        <v>13.3</v>
      </c>
      <c r="AE8">
        <v>0.57999999999999996</v>
      </c>
      <c r="AF8">
        <v>87.06</v>
      </c>
      <c r="AG8">
        <v>45.46</v>
      </c>
      <c r="AH8">
        <v>14.51</v>
      </c>
      <c r="AI8">
        <v>14.51</v>
      </c>
      <c r="AJ8">
        <v>24.18</v>
      </c>
      <c r="AK8">
        <v>36.76</v>
      </c>
      <c r="AL8">
        <v>129.62</v>
      </c>
      <c r="AM8">
        <v>0.61</v>
      </c>
      <c r="AN8">
        <v>0.36</v>
      </c>
      <c r="AO8">
        <v>0.46</v>
      </c>
      <c r="AP8">
        <v>0.83</v>
      </c>
      <c r="AQ8">
        <v>0.74</v>
      </c>
      <c r="AR8">
        <v>0.83</v>
      </c>
      <c r="AS8">
        <v>0.48</v>
      </c>
      <c r="AT8">
        <v>0.55000000000000004</v>
      </c>
      <c r="AU8">
        <v>0.35</v>
      </c>
      <c r="AV8">
        <v>1.26</v>
      </c>
      <c r="AW8">
        <v>0.39</v>
      </c>
      <c r="AX8">
        <v>0.77</v>
      </c>
      <c r="AY8">
        <v>0.39</v>
      </c>
      <c r="AZ8">
        <v>0.39</v>
      </c>
      <c r="BA8">
        <v>0.39</v>
      </c>
      <c r="BB8">
        <v>0.73</v>
      </c>
      <c r="BC8">
        <v>0.39</v>
      </c>
      <c r="BD8">
        <v>2.9</v>
      </c>
      <c r="BE8">
        <v>0.68</v>
      </c>
      <c r="BF8">
        <v>0.44</v>
      </c>
      <c r="BG8">
        <v>0.57999999999999996</v>
      </c>
      <c r="BH8">
        <v>0.39</v>
      </c>
      <c r="BI8">
        <v>183.79</v>
      </c>
      <c r="BJ8">
        <v>0</v>
      </c>
      <c r="BK8">
        <v>55</v>
      </c>
      <c r="BL8">
        <v>0</v>
      </c>
      <c r="BM8">
        <v>0</v>
      </c>
    </row>
    <row r="9" spans="1:65">
      <c r="A9" t="s">
        <v>245</v>
      </c>
      <c r="B9" t="s">
        <v>360</v>
      </c>
      <c r="C9" t="s">
        <v>238</v>
      </c>
      <c r="G9" t="s">
        <v>51</v>
      </c>
      <c r="H9" s="115">
        <v>562.17999999999984</v>
      </c>
      <c r="I9" s="88">
        <v>86.929999999999993</v>
      </c>
      <c r="J9" s="88">
        <v>11.940000000000001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11.39</v>
      </c>
      <c r="X9">
        <v>6.06</v>
      </c>
      <c r="Y9">
        <v>24.51</v>
      </c>
      <c r="Z9">
        <v>0.97</v>
      </c>
      <c r="AA9">
        <v>39.9</v>
      </c>
      <c r="AB9">
        <v>54.41</v>
      </c>
      <c r="AC9">
        <v>18.14</v>
      </c>
      <c r="AD9">
        <v>13.3</v>
      </c>
      <c r="AE9">
        <v>0.57999999999999996</v>
      </c>
      <c r="AF9">
        <v>87.06</v>
      </c>
      <c r="AG9">
        <v>45.46</v>
      </c>
      <c r="AH9">
        <v>14.51</v>
      </c>
      <c r="AI9">
        <v>14.51</v>
      </c>
      <c r="AJ9">
        <v>24.18</v>
      </c>
      <c r="AK9">
        <v>36.76</v>
      </c>
      <c r="AL9">
        <v>129.62</v>
      </c>
      <c r="AM9">
        <v>0.61</v>
      </c>
      <c r="AN9">
        <v>0.36</v>
      </c>
      <c r="AO9">
        <v>0.46</v>
      </c>
      <c r="AP9">
        <v>0.83</v>
      </c>
      <c r="AQ9">
        <v>0.74</v>
      </c>
      <c r="AR9">
        <v>0.83</v>
      </c>
      <c r="AS9">
        <v>0.48</v>
      </c>
      <c r="AT9">
        <v>0.55000000000000004</v>
      </c>
      <c r="AU9">
        <v>0.35</v>
      </c>
      <c r="AV9">
        <v>1.26</v>
      </c>
      <c r="AW9">
        <v>0.39</v>
      </c>
      <c r="AX9">
        <v>0.77</v>
      </c>
      <c r="AY9">
        <v>0.39</v>
      </c>
      <c r="AZ9">
        <v>0.39</v>
      </c>
      <c r="BA9">
        <v>0.39</v>
      </c>
      <c r="BB9">
        <v>0.73</v>
      </c>
      <c r="BC9">
        <v>0.39</v>
      </c>
      <c r="BD9">
        <v>2.9</v>
      </c>
      <c r="BE9">
        <v>0.68</v>
      </c>
      <c r="BF9">
        <v>0.44</v>
      </c>
      <c r="BG9">
        <v>0.57999999999999996</v>
      </c>
      <c r="BH9">
        <v>0.39</v>
      </c>
      <c r="BI9">
        <v>125.75</v>
      </c>
      <c r="BJ9">
        <v>0</v>
      </c>
      <c r="BK9">
        <v>55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562.17999999999984</v>
      </c>
      <c r="I10" s="88">
        <v>86.929999999999993</v>
      </c>
      <c r="J10" s="88">
        <v>11.940000000000001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11.39</v>
      </c>
      <c r="X10">
        <v>6.06</v>
      </c>
      <c r="Y10">
        <v>24.51</v>
      </c>
      <c r="Z10">
        <v>0.97</v>
      </c>
      <c r="AA10">
        <v>39.9</v>
      </c>
      <c r="AB10">
        <v>54.41</v>
      </c>
      <c r="AC10">
        <v>18.14</v>
      </c>
      <c r="AD10">
        <v>13.3</v>
      </c>
      <c r="AE10">
        <v>0.57999999999999996</v>
      </c>
      <c r="AF10">
        <v>87.06</v>
      </c>
      <c r="AG10">
        <v>45.46</v>
      </c>
      <c r="AH10">
        <v>14.51</v>
      </c>
      <c r="AI10">
        <v>14.51</v>
      </c>
      <c r="AJ10">
        <v>24.18</v>
      </c>
      <c r="AK10">
        <v>36.76</v>
      </c>
      <c r="AL10">
        <v>129.62</v>
      </c>
      <c r="AM10">
        <v>0.61</v>
      </c>
      <c r="AN10">
        <v>0.36</v>
      </c>
      <c r="AO10">
        <v>0.46</v>
      </c>
      <c r="AP10">
        <v>0.83</v>
      </c>
      <c r="AQ10">
        <v>0.74</v>
      </c>
      <c r="AR10">
        <v>0.83</v>
      </c>
      <c r="AS10">
        <v>0.48</v>
      </c>
      <c r="AT10">
        <v>0.55000000000000004</v>
      </c>
      <c r="AU10">
        <v>0.35</v>
      </c>
      <c r="AV10">
        <v>1.26</v>
      </c>
      <c r="AW10">
        <v>0.39</v>
      </c>
      <c r="AX10">
        <v>0.77</v>
      </c>
      <c r="AY10">
        <v>0.39</v>
      </c>
      <c r="AZ10">
        <v>0.39</v>
      </c>
      <c r="BA10">
        <v>0.39</v>
      </c>
      <c r="BB10">
        <v>0.73</v>
      </c>
      <c r="BC10">
        <v>0.39</v>
      </c>
      <c r="BD10">
        <v>2.9</v>
      </c>
      <c r="BE10">
        <v>0.68</v>
      </c>
      <c r="BF10">
        <v>0.44</v>
      </c>
      <c r="BG10">
        <v>0.57999999999999996</v>
      </c>
      <c r="BH10">
        <v>0.39</v>
      </c>
      <c r="BI10">
        <v>125.75</v>
      </c>
      <c r="BJ10">
        <v>0</v>
      </c>
      <c r="BK10">
        <v>55</v>
      </c>
      <c r="BL10">
        <v>0</v>
      </c>
      <c r="BM10">
        <v>0</v>
      </c>
    </row>
    <row r="11" spans="1:65">
      <c r="A11" t="s">
        <v>246</v>
      </c>
      <c r="C11" t="s">
        <v>341</v>
      </c>
      <c r="G11" t="s">
        <v>53</v>
      </c>
      <c r="H11" s="115">
        <v>533.15999999999985</v>
      </c>
      <c r="I11" s="88">
        <v>86.929999999999993</v>
      </c>
      <c r="J11" s="88">
        <v>11.940000000000001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11.39</v>
      </c>
      <c r="X11">
        <v>6.06</v>
      </c>
      <c r="Y11">
        <v>24.51</v>
      </c>
      <c r="Z11">
        <v>0.97</v>
      </c>
      <c r="AA11">
        <v>39.9</v>
      </c>
      <c r="AB11">
        <v>54.41</v>
      </c>
      <c r="AC11">
        <v>18.14</v>
      </c>
      <c r="AD11">
        <v>13.3</v>
      </c>
      <c r="AE11">
        <v>0.57999999999999996</v>
      </c>
      <c r="AF11">
        <v>87.06</v>
      </c>
      <c r="AG11">
        <v>45.46</v>
      </c>
      <c r="AH11">
        <v>14.51</v>
      </c>
      <c r="AI11">
        <v>14.51</v>
      </c>
      <c r="AJ11">
        <v>24.18</v>
      </c>
      <c r="AK11">
        <v>36.76</v>
      </c>
      <c r="AL11">
        <v>129.62</v>
      </c>
      <c r="AM11">
        <v>0.61</v>
      </c>
      <c r="AN11">
        <v>0.36</v>
      </c>
      <c r="AO11">
        <v>0.46</v>
      </c>
      <c r="AP11">
        <v>0.83</v>
      </c>
      <c r="AQ11">
        <v>0.74</v>
      </c>
      <c r="AR11">
        <v>0.83</v>
      </c>
      <c r="AS11">
        <v>0.48</v>
      </c>
      <c r="AT11">
        <v>0.55000000000000004</v>
      </c>
      <c r="AU11">
        <v>0.35</v>
      </c>
      <c r="AV11">
        <v>1.26</v>
      </c>
      <c r="AW11">
        <v>0.39</v>
      </c>
      <c r="AX11">
        <v>0.77</v>
      </c>
      <c r="AY11">
        <v>0.39</v>
      </c>
      <c r="AZ11">
        <v>0.39</v>
      </c>
      <c r="BA11">
        <v>0.39</v>
      </c>
      <c r="BB11">
        <v>0.73</v>
      </c>
      <c r="BC11">
        <v>0.39</v>
      </c>
      <c r="BD11">
        <v>2.9</v>
      </c>
      <c r="BE11">
        <v>0.68</v>
      </c>
      <c r="BF11">
        <v>0.44</v>
      </c>
      <c r="BG11">
        <v>0.57999999999999996</v>
      </c>
      <c r="BH11">
        <v>0.39</v>
      </c>
      <c r="BI11">
        <v>96.73</v>
      </c>
      <c r="BJ11">
        <v>0</v>
      </c>
      <c r="BK11">
        <v>55</v>
      </c>
      <c r="BL11">
        <v>0</v>
      </c>
      <c r="BM11">
        <v>0</v>
      </c>
    </row>
    <row r="12" spans="1:65">
      <c r="A12" t="s">
        <v>247</v>
      </c>
      <c r="C12" t="s">
        <v>361</v>
      </c>
      <c r="G12" t="s">
        <v>54</v>
      </c>
      <c r="H12" s="115">
        <v>533.15999999999985</v>
      </c>
      <c r="I12" s="88">
        <v>86.929999999999993</v>
      </c>
      <c r="J12" s="88">
        <v>11.940000000000001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11.39</v>
      </c>
      <c r="X12">
        <v>6.06</v>
      </c>
      <c r="Y12">
        <v>24.51</v>
      </c>
      <c r="Z12">
        <v>0.97</v>
      </c>
      <c r="AA12">
        <v>39.9</v>
      </c>
      <c r="AB12">
        <v>54.41</v>
      </c>
      <c r="AC12">
        <v>18.14</v>
      </c>
      <c r="AD12">
        <v>13.3</v>
      </c>
      <c r="AE12">
        <v>0.57999999999999996</v>
      </c>
      <c r="AF12">
        <v>87.06</v>
      </c>
      <c r="AG12">
        <v>45.46</v>
      </c>
      <c r="AH12">
        <v>14.51</v>
      </c>
      <c r="AI12">
        <v>14.51</v>
      </c>
      <c r="AJ12">
        <v>24.18</v>
      </c>
      <c r="AK12">
        <v>36.76</v>
      </c>
      <c r="AL12">
        <v>129.62</v>
      </c>
      <c r="AM12">
        <v>0.61</v>
      </c>
      <c r="AN12">
        <v>0.36</v>
      </c>
      <c r="AO12">
        <v>0.46</v>
      </c>
      <c r="AP12">
        <v>0.83</v>
      </c>
      <c r="AQ12">
        <v>0.74</v>
      </c>
      <c r="AR12">
        <v>0.83</v>
      </c>
      <c r="AS12">
        <v>0.48</v>
      </c>
      <c r="AT12">
        <v>0.55000000000000004</v>
      </c>
      <c r="AU12">
        <v>0.35</v>
      </c>
      <c r="AV12">
        <v>1.26</v>
      </c>
      <c r="AW12">
        <v>0.39</v>
      </c>
      <c r="AX12">
        <v>0.77</v>
      </c>
      <c r="AY12">
        <v>0.39</v>
      </c>
      <c r="AZ12">
        <v>0.39</v>
      </c>
      <c r="BA12">
        <v>0.39</v>
      </c>
      <c r="BB12">
        <v>0.73</v>
      </c>
      <c r="BC12">
        <v>0.39</v>
      </c>
      <c r="BD12">
        <v>2.9</v>
      </c>
      <c r="BE12">
        <v>0.68</v>
      </c>
      <c r="BF12">
        <v>0.44</v>
      </c>
      <c r="BG12">
        <v>0.57999999999999996</v>
      </c>
      <c r="BH12">
        <v>0.39</v>
      </c>
      <c r="BI12">
        <v>96.73</v>
      </c>
      <c r="BJ12">
        <v>0</v>
      </c>
      <c r="BK12">
        <v>55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513.80999999999995</v>
      </c>
      <c r="I13" s="88">
        <v>86.929999999999993</v>
      </c>
      <c r="J13" s="88">
        <v>11.940000000000001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11.39</v>
      </c>
      <c r="X13">
        <v>6.06</v>
      </c>
      <c r="Y13">
        <v>24.51</v>
      </c>
      <c r="Z13">
        <v>0.97</v>
      </c>
      <c r="AA13">
        <v>39.9</v>
      </c>
      <c r="AB13">
        <v>54.41</v>
      </c>
      <c r="AC13">
        <v>18.14</v>
      </c>
      <c r="AD13">
        <v>13.3</v>
      </c>
      <c r="AE13">
        <v>0.57999999999999996</v>
      </c>
      <c r="AF13">
        <v>87.06</v>
      </c>
      <c r="AG13">
        <v>45.46</v>
      </c>
      <c r="AH13">
        <v>14.51</v>
      </c>
      <c r="AI13">
        <v>14.51</v>
      </c>
      <c r="AJ13">
        <v>24.18</v>
      </c>
      <c r="AK13">
        <v>36.76</v>
      </c>
      <c r="AL13">
        <v>129.62</v>
      </c>
      <c r="AM13">
        <v>0.61</v>
      </c>
      <c r="AN13">
        <v>0.36</v>
      </c>
      <c r="AO13">
        <v>0.46</v>
      </c>
      <c r="AP13">
        <v>0.83</v>
      </c>
      <c r="AQ13">
        <v>0.74</v>
      </c>
      <c r="AR13">
        <v>0.83</v>
      </c>
      <c r="AS13">
        <v>0.48</v>
      </c>
      <c r="AT13">
        <v>0.55000000000000004</v>
      </c>
      <c r="AU13">
        <v>0.35</v>
      </c>
      <c r="AV13">
        <v>1.26</v>
      </c>
      <c r="AW13">
        <v>0.39</v>
      </c>
      <c r="AX13">
        <v>0.77</v>
      </c>
      <c r="AY13">
        <v>0.39</v>
      </c>
      <c r="AZ13">
        <v>0.39</v>
      </c>
      <c r="BA13">
        <v>0.39</v>
      </c>
      <c r="BB13">
        <v>0.73</v>
      </c>
      <c r="BC13">
        <v>0.39</v>
      </c>
      <c r="BD13">
        <v>2.9</v>
      </c>
      <c r="BE13">
        <v>0.68</v>
      </c>
      <c r="BF13">
        <v>0.44</v>
      </c>
      <c r="BG13">
        <v>0.57999999999999996</v>
      </c>
      <c r="BH13">
        <v>0.39</v>
      </c>
      <c r="BI13">
        <v>77.38</v>
      </c>
      <c r="BJ13">
        <v>0</v>
      </c>
      <c r="BK13">
        <v>55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513.80999999999995</v>
      </c>
      <c r="I14" s="88">
        <v>86.929999999999993</v>
      </c>
      <c r="J14" s="88">
        <v>11.940000000000001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11.39</v>
      </c>
      <c r="X14">
        <v>6.06</v>
      </c>
      <c r="Y14">
        <v>24.51</v>
      </c>
      <c r="Z14">
        <v>0.97</v>
      </c>
      <c r="AA14">
        <v>39.9</v>
      </c>
      <c r="AB14">
        <v>54.41</v>
      </c>
      <c r="AC14">
        <v>18.14</v>
      </c>
      <c r="AD14">
        <v>13.3</v>
      </c>
      <c r="AE14">
        <v>0.57999999999999996</v>
      </c>
      <c r="AF14">
        <v>87.06</v>
      </c>
      <c r="AG14">
        <v>45.46</v>
      </c>
      <c r="AH14">
        <v>14.51</v>
      </c>
      <c r="AI14">
        <v>14.51</v>
      </c>
      <c r="AJ14">
        <v>24.18</v>
      </c>
      <c r="AK14">
        <v>36.76</v>
      </c>
      <c r="AL14">
        <v>129.62</v>
      </c>
      <c r="AM14">
        <v>0.61</v>
      </c>
      <c r="AN14">
        <v>0.36</v>
      </c>
      <c r="AO14">
        <v>0.46</v>
      </c>
      <c r="AP14">
        <v>0.83</v>
      </c>
      <c r="AQ14">
        <v>0.74</v>
      </c>
      <c r="AR14">
        <v>0.83</v>
      </c>
      <c r="AS14">
        <v>0.48</v>
      </c>
      <c r="AT14">
        <v>0.55000000000000004</v>
      </c>
      <c r="AU14">
        <v>0.35</v>
      </c>
      <c r="AV14">
        <v>1.26</v>
      </c>
      <c r="AW14">
        <v>0.39</v>
      </c>
      <c r="AX14">
        <v>0.77</v>
      </c>
      <c r="AY14">
        <v>0.39</v>
      </c>
      <c r="AZ14">
        <v>0.39</v>
      </c>
      <c r="BA14">
        <v>0.39</v>
      </c>
      <c r="BB14">
        <v>0.73</v>
      </c>
      <c r="BC14">
        <v>0.39</v>
      </c>
      <c r="BD14">
        <v>2.9</v>
      </c>
      <c r="BE14">
        <v>0.68</v>
      </c>
      <c r="BF14">
        <v>0.44</v>
      </c>
      <c r="BG14">
        <v>0.57999999999999996</v>
      </c>
      <c r="BH14">
        <v>0.39</v>
      </c>
      <c r="BI14">
        <v>77.38</v>
      </c>
      <c r="BJ14">
        <v>0</v>
      </c>
      <c r="BK14">
        <v>55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436.37999999999994</v>
      </c>
      <c r="I15" s="88">
        <v>86.929999999999993</v>
      </c>
      <c r="J15" s="88">
        <v>11.84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11.29</v>
      </c>
      <c r="X15">
        <v>6.06</v>
      </c>
      <c r="Y15">
        <v>24.51</v>
      </c>
      <c r="Z15">
        <v>0.97</v>
      </c>
      <c r="AA15">
        <v>39.9</v>
      </c>
      <c r="AB15">
        <v>54.41</v>
      </c>
      <c r="AC15">
        <v>18.14</v>
      </c>
      <c r="AD15">
        <v>13.3</v>
      </c>
      <c r="AE15">
        <v>0.53</v>
      </c>
      <c r="AF15">
        <v>87.06</v>
      </c>
      <c r="AG15">
        <v>45.46</v>
      </c>
      <c r="AH15">
        <v>14.51</v>
      </c>
      <c r="AI15">
        <v>14.51</v>
      </c>
      <c r="AJ15">
        <v>24.18</v>
      </c>
      <c r="AK15">
        <v>36.76</v>
      </c>
      <c r="AL15">
        <v>129.62</v>
      </c>
      <c r="AM15">
        <v>0.61</v>
      </c>
      <c r="AN15">
        <v>0.36</v>
      </c>
      <c r="AO15">
        <v>0.46</v>
      </c>
      <c r="AP15">
        <v>0.83</v>
      </c>
      <c r="AQ15">
        <v>0.74</v>
      </c>
      <c r="AR15">
        <v>0.83</v>
      </c>
      <c r="AS15">
        <v>0.48</v>
      </c>
      <c r="AT15">
        <v>0.55000000000000004</v>
      </c>
      <c r="AU15">
        <v>0.35</v>
      </c>
      <c r="AV15">
        <v>1.26</v>
      </c>
      <c r="AW15">
        <v>0.39</v>
      </c>
      <c r="AX15">
        <v>0.77</v>
      </c>
      <c r="AY15">
        <v>0.39</v>
      </c>
      <c r="AZ15">
        <v>0.39</v>
      </c>
      <c r="BA15">
        <v>0.39</v>
      </c>
      <c r="BB15">
        <v>0.73</v>
      </c>
      <c r="BC15">
        <v>0.39</v>
      </c>
      <c r="BD15">
        <v>2.9</v>
      </c>
      <c r="BE15">
        <v>0.68</v>
      </c>
      <c r="BF15">
        <v>0.44</v>
      </c>
      <c r="BG15">
        <v>0.57999999999999996</v>
      </c>
      <c r="BH15">
        <v>0.39</v>
      </c>
      <c r="BI15">
        <v>0</v>
      </c>
      <c r="BJ15">
        <v>0</v>
      </c>
      <c r="BK15">
        <v>55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436.37999999999994</v>
      </c>
      <c r="I16" s="88">
        <v>86.929999999999993</v>
      </c>
      <c r="J16" s="88">
        <v>11.84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11.29</v>
      </c>
      <c r="X16">
        <v>6.06</v>
      </c>
      <c r="Y16">
        <v>24.51</v>
      </c>
      <c r="Z16">
        <v>0.97</v>
      </c>
      <c r="AA16">
        <v>39.9</v>
      </c>
      <c r="AB16">
        <v>54.41</v>
      </c>
      <c r="AC16">
        <v>18.14</v>
      </c>
      <c r="AD16">
        <v>13.3</v>
      </c>
      <c r="AE16">
        <v>0.53</v>
      </c>
      <c r="AF16">
        <v>87.06</v>
      </c>
      <c r="AG16">
        <v>45.46</v>
      </c>
      <c r="AH16">
        <v>14.51</v>
      </c>
      <c r="AI16">
        <v>14.51</v>
      </c>
      <c r="AJ16">
        <v>24.18</v>
      </c>
      <c r="AK16">
        <v>36.76</v>
      </c>
      <c r="AL16">
        <v>129.62</v>
      </c>
      <c r="AM16">
        <v>0.61</v>
      </c>
      <c r="AN16">
        <v>0.36</v>
      </c>
      <c r="AO16">
        <v>0.46</v>
      </c>
      <c r="AP16">
        <v>0.83</v>
      </c>
      <c r="AQ16">
        <v>0.74</v>
      </c>
      <c r="AR16">
        <v>0.83</v>
      </c>
      <c r="AS16">
        <v>0.48</v>
      </c>
      <c r="AT16">
        <v>0.55000000000000004</v>
      </c>
      <c r="AU16">
        <v>0.35</v>
      </c>
      <c r="AV16">
        <v>1.26</v>
      </c>
      <c r="AW16">
        <v>0.39</v>
      </c>
      <c r="AX16">
        <v>0.77</v>
      </c>
      <c r="AY16">
        <v>0.39</v>
      </c>
      <c r="AZ16">
        <v>0.39</v>
      </c>
      <c r="BA16">
        <v>0.39</v>
      </c>
      <c r="BB16">
        <v>0.73</v>
      </c>
      <c r="BC16">
        <v>0.39</v>
      </c>
      <c r="BD16">
        <v>2.9</v>
      </c>
      <c r="BE16">
        <v>0.68</v>
      </c>
      <c r="BF16">
        <v>0.44</v>
      </c>
      <c r="BG16">
        <v>0.57999999999999996</v>
      </c>
      <c r="BH16">
        <v>0.39</v>
      </c>
      <c r="BI16">
        <v>0</v>
      </c>
      <c r="BJ16">
        <v>0</v>
      </c>
      <c r="BK16">
        <v>55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436.37999999999994</v>
      </c>
      <c r="I17" s="88">
        <v>86.929999999999993</v>
      </c>
      <c r="J17" s="88">
        <v>11.84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11.29</v>
      </c>
      <c r="X17">
        <v>6.06</v>
      </c>
      <c r="Y17">
        <v>24.51</v>
      </c>
      <c r="Z17">
        <v>0.97</v>
      </c>
      <c r="AA17">
        <v>39.9</v>
      </c>
      <c r="AB17">
        <v>54.41</v>
      </c>
      <c r="AC17">
        <v>18.14</v>
      </c>
      <c r="AD17">
        <v>13.3</v>
      </c>
      <c r="AE17">
        <v>0.53</v>
      </c>
      <c r="AF17">
        <v>87.06</v>
      </c>
      <c r="AG17">
        <v>45.46</v>
      </c>
      <c r="AH17">
        <v>14.51</v>
      </c>
      <c r="AI17">
        <v>14.51</v>
      </c>
      <c r="AJ17">
        <v>24.18</v>
      </c>
      <c r="AK17">
        <v>36.76</v>
      </c>
      <c r="AL17">
        <v>129.62</v>
      </c>
      <c r="AM17">
        <v>0.61</v>
      </c>
      <c r="AN17">
        <v>0.36</v>
      </c>
      <c r="AO17">
        <v>0.46</v>
      </c>
      <c r="AP17">
        <v>0.83</v>
      </c>
      <c r="AQ17">
        <v>0.74</v>
      </c>
      <c r="AR17">
        <v>0.83</v>
      </c>
      <c r="AS17">
        <v>0.48</v>
      </c>
      <c r="AT17">
        <v>0.55000000000000004</v>
      </c>
      <c r="AU17">
        <v>0.35</v>
      </c>
      <c r="AV17">
        <v>1.26</v>
      </c>
      <c r="AW17">
        <v>0.39</v>
      </c>
      <c r="AX17">
        <v>0.77</v>
      </c>
      <c r="AY17">
        <v>0.39</v>
      </c>
      <c r="AZ17">
        <v>0.39</v>
      </c>
      <c r="BA17">
        <v>0.39</v>
      </c>
      <c r="BB17">
        <v>0.73</v>
      </c>
      <c r="BC17">
        <v>0.39</v>
      </c>
      <c r="BD17">
        <v>2.9</v>
      </c>
      <c r="BE17">
        <v>0.68</v>
      </c>
      <c r="BF17">
        <v>0.44</v>
      </c>
      <c r="BG17">
        <v>0.57999999999999996</v>
      </c>
      <c r="BH17">
        <v>0.39</v>
      </c>
      <c r="BI17">
        <v>0</v>
      </c>
      <c r="BJ17">
        <v>0</v>
      </c>
      <c r="BK17">
        <v>55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436.37999999999994</v>
      </c>
      <c r="I18" s="88">
        <v>86.929999999999993</v>
      </c>
      <c r="J18" s="88">
        <v>11.84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11.29</v>
      </c>
      <c r="X18">
        <v>6.06</v>
      </c>
      <c r="Y18">
        <v>24.51</v>
      </c>
      <c r="Z18">
        <v>0.97</v>
      </c>
      <c r="AA18">
        <v>39.9</v>
      </c>
      <c r="AB18">
        <v>54.41</v>
      </c>
      <c r="AC18">
        <v>18.14</v>
      </c>
      <c r="AD18">
        <v>13.3</v>
      </c>
      <c r="AE18">
        <v>0.53</v>
      </c>
      <c r="AF18">
        <v>87.06</v>
      </c>
      <c r="AG18">
        <v>45.46</v>
      </c>
      <c r="AH18">
        <v>14.51</v>
      </c>
      <c r="AI18">
        <v>14.51</v>
      </c>
      <c r="AJ18">
        <v>24.18</v>
      </c>
      <c r="AK18">
        <v>36.76</v>
      </c>
      <c r="AL18">
        <v>129.62</v>
      </c>
      <c r="AM18">
        <v>0.61</v>
      </c>
      <c r="AN18">
        <v>0.36</v>
      </c>
      <c r="AO18">
        <v>0.46</v>
      </c>
      <c r="AP18">
        <v>0.83</v>
      </c>
      <c r="AQ18">
        <v>0.74</v>
      </c>
      <c r="AR18">
        <v>0.83</v>
      </c>
      <c r="AS18">
        <v>0.48</v>
      </c>
      <c r="AT18">
        <v>0.55000000000000004</v>
      </c>
      <c r="AU18">
        <v>0.35</v>
      </c>
      <c r="AV18">
        <v>1.26</v>
      </c>
      <c r="AW18">
        <v>0.39</v>
      </c>
      <c r="AX18">
        <v>0.77</v>
      </c>
      <c r="AY18">
        <v>0.39</v>
      </c>
      <c r="AZ18">
        <v>0.39</v>
      </c>
      <c r="BA18">
        <v>0.39</v>
      </c>
      <c r="BB18">
        <v>0.73</v>
      </c>
      <c r="BC18">
        <v>0.39</v>
      </c>
      <c r="BD18">
        <v>2.9</v>
      </c>
      <c r="BE18">
        <v>0.68</v>
      </c>
      <c r="BF18">
        <v>0.44</v>
      </c>
      <c r="BG18">
        <v>0.57999999999999996</v>
      </c>
      <c r="BH18">
        <v>0.39</v>
      </c>
      <c r="BI18">
        <v>0</v>
      </c>
      <c r="BJ18">
        <v>0</v>
      </c>
      <c r="BK18">
        <v>55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436.58999999999986</v>
      </c>
      <c r="I19" s="88">
        <v>86.929999999999993</v>
      </c>
      <c r="J19" s="88">
        <v>11.84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11.29</v>
      </c>
      <c r="X19">
        <v>6.06</v>
      </c>
      <c r="Y19">
        <v>24.51</v>
      </c>
      <c r="Z19">
        <v>0.97</v>
      </c>
      <c r="AA19">
        <v>39.9</v>
      </c>
      <c r="AB19">
        <v>54.41</v>
      </c>
      <c r="AC19">
        <v>18.14</v>
      </c>
      <c r="AD19">
        <v>13.3</v>
      </c>
      <c r="AE19">
        <v>0.53</v>
      </c>
      <c r="AF19">
        <v>87.06</v>
      </c>
      <c r="AG19">
        <v>45.46</v>
      </c>
      <c r="AH19">
        <v>14.51</v>
      </c>
      <c r="AI19">
        <v>14.51</v>
      </c>
      <c r="AJ19">
        <v>24.18</v>
      </c>
      <c r="AK19">
        <v>36.76</v>
      </c>
      <c r="AL19">
        <v>129.62</v>
      </c>
      <c r="AM19">
        <v>0.61</v>
      </c>
      <c r="AN19">
        <v>0.36</v>
      </c>
      <c r="AO19">
        <v>0.46</v>
      </c>
      <c r="AP19">
        <v>0.83</v>
      </c>
      <c r="AQ19">
        <v>0.74</v>
      </c>
      <c r="AR19">
        <v>0.83</v>
      </c>
      <c r="AS19">
        <v>0.52</v>
      </c>
      <c r="AT19">
        <v>0.55000000000000004</v>
      </c>
      <c r="AU19">
        <v>0.52</v>
      </c>
      <c r="AV19">
        <v>1.26</v>
      </c>
      <c r="AW19">
        <v>0.39</v>
      </c>
      <c r="AX19">
        <v>0.77</v>
      </c>
      <c r="AY19">
        <v>0.39</v>
      </c>
      <c r="AZ19">
        <v>0.39</v>
      </c>
      <c r="BA19">
        <v>0.39</v>
      </c>
      <c r="BB19">
        <v>0.73</v>
      </c>
      <c r="BC19">
        <v>0.39</v>
      </c>
      <c r="BD19">
        <v>2.9</v>
      </c>
      <c r="BE19">
        <v>0.68</v>
      </c>
      <c r="BF19">
        <v>0.44</v>
      </c>
      <c r="BG19">
        <v>0.57999999999999996</v>
      </c>
      <c r="BH19">
        <v>0.39</v>
      </c>
      <c r="BI19">
        <v>0</v>
      </c>
      <c r="BJ19">
        <v>0</v>
      </c>
      <c r="BK19">
        <v>55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424.98999999999984</v>
      </c>
      <c r="I20" s="88">
        <v>86.929999999999993</v>
      </c>
      <c r="J20" s="88">
        <v>11.84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11.29</v>
      </c>
      <c r="X20">
        <v>6.06</v>
      </c>
      <c r="Y20">
        <v>24.51</v>
      </c>
      <c r="Z20">
        <v>0.97</v>
      </c>
      <c r="AA20">
        <v>39.9</v>
      </c>
      <c r="AB20">
        <v>54.41</v>
      </c>
      <c r="AC20">
        <v>18.14</v>
      </c>
      <c r="AD20">
        <v>13.3</v>
      </c>
      <c r="AE20">
        <v>0.53</v>
      </c>
      <c r="AF20">
        <v>87.06</v>
      </c>
      <c r="AG20">
        <v>33.86</v>
      </c>
      <c r="AH20">
        <v>14.51</v>
      </c>
      <c r="AI20">
        <v>14.51</v>
      </c>
      <c r="AJ20">
        <v>24.18</v>
      </c>
      <c r="AK20">
        <v>36.76</v>
      </c>
      <c r="AL20">
        <v>129.62</v>
      </c>
      <c r="AM20">
        <v>0.61</v>
      </c>
      <c r="AN20">
        <v>0.36</v>
      </c>
      <c r="AO20">
        <v>0.46</v>
      </c>
      <c r="AP20">
        <v>0.83</v>
      </c>
      <c r="AQ20">
        <v>0.74</v>
      </c>
      <c r="AR20">
        <v>0.83</v>
      </c>
      <c r="AS20">
        <v>0.52</v>
      </c>
      <c r="AT20">
        <v>0.55000000000000004</v>
      </c>
      <c r="AU20">
        <v>0.52</v>
      </c>
      <c r="AV20">
        <v>1.26</v>
      </c>
      <c r="AW20">
        <v>0.39</v>
      </c>
      <c r="AX20">
        <v>0.77</v>
      </c>
      <c r="AY20">
        <v>0.39</v>
      </c>
      <c r="AZ20">
        <v>0.39</v>
      </c>
      <c r="BA20">
        <v>0.39</v>
      </c>
      <c r="BB20">
        <v>0.73</v>
      </c>
      <c r="BC20">
        <v>0.39</v>
      </c>
      <c r="BD20">
        <v>2.9</v>
      </c>
      <c r="BE20">
        <v>0.68</v>
      </c>
      <c r="BF20">
        <v>0.44</v>
      </c>
      <c r="BG20">
        <v>0.57999999999999996</v>
      </c>
      <c r="BH20">
        <v>0.39</v>
      </c>
      <c r="BI20">
        <v>0</v>
      </c>
      <c r="BJ20">
        <v>0</v>
      </c>
      <c r="BK20">
        <v>55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420.14999999999986</v>
      </c>
      <c r="I21" s="88">
        <v>86.929999999999993</v>
      </c>
      <c r="J21" s="88">
        <v>11.84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11.29</v>
      </c>
      <c r="X21">
        <v>6.06</v>
      </c>
      <c r="Y21">
        <v>24.51</v>
      </c>
      <c r="Z21">
        <v>0.97</v>
      </c>
      <c r="AA21">
        <v>39.9</v>
      </c>
      <c r="AB21">
        <v>54.41</v>
      </c>
      <c r="AC21">
        <v>18.14</v>
      </c>
      <c r="AD21">
        <v>13.3</v>
      </c>
      <c r="AE21">
        <v>0.53</v>
      </c>
      <c r="AF21">
        <v>87.06</v>
      </c>
      <c r="AG21">
        <v>29.02</v>
      </c>
      <c r="AH21">
        <v>14.51</v>
      </c>
      <c r="AI21">
        <v>14.51</v>
      </c>
      <c r="AJ21">
        <v>24.18</v>
      </c>
      <c r="AK21">
        <v>36.76</v>
      </c>
      <c r="AL21">
        <v>129.62</v>
      </c>
      <c r="AM21">
        <v>0.61</v>
      </c>
      <c r="AN21">
        <v>0.36</v>
      </c>
      <c r="AO21">
        <v>0.46</v>
      </c>
      <c r="AP21">
        <v>0.83</v>
      </c>
      <c r="AQ21">
        <v>0.74</v>
      </c>
      <c r="AR21">
        <v>0.83</v>
      </c>
      <c r="AS21">
        <v>0.52</v>
      </c>
      <c r="AT21">
        <v>0.55000000000000004</v>
      </c>
      <c r="AU21">
        <v>0.52</v>
      </c>
      <c r="AV21">
        <v>1.26</v>
      </c>
      <c r="AW21">
        <v>0.39</v>
      </c>
      <c r="AX21">
        <v>0.77</v>
      </c>
      <c r="AY21">
        <v>0.39</v>
      </c>
      <c r="AZ21">
        <v>0.39</v>
      </c>
      <c r="BA21">
        <v>0.39</v>
      </c>
      <c r="BB21">
        <v>0.73</v>
      </c>
      <c r="BC21">
        <v>0.39</v>
      </c>
      <c r="BD21">
        <v>2.9</v>
      </c>
      <c r="BE21">
        <v>0.68</v>
      </c>
      <c r="BF21">
        <v>0.44</v>
      </c>
      <c r="BG21">
        <v>0.57999999999999996</v>
      </c>
      <c r="BH21">
        <v>0.39</v>
      </c>
      <c r="BI21">
        <v>0</v>
      </c>
      <c r="BJ21">
        <v>0</v>
      </c>
      <c r="BK21">
        <v>55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412.40999999999985</v>
      </c>
      <c r="I22" s="88">
        <v>86.929999999999993</v>
      </c>
      <c r="J22" s="88">
        <v>11.84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11.29</v>
      </c>
      <c r="X22">
        <v>6.06</v>
      </c>
      <c r="Y22">
        <v>24.51</v>
      </c>
      <c r="Z22">
        <v>0.97</v>
      </c>
      <c r="AA22">
        <v>39.9</v>
      </c>
      <c r="AB22">
        <v>54.41</v>
      </c>
      <c r="AC22">
        <v>18.14</v>
      </c>
      <c r="AD22">
        <v>13.3</v>
      </c>
      <c r="AE22">
        <v>0.53</v>
      </c>
      <c r="AF22">
        <v>87.06</v>
      </c>
      <c r="AG22">
        <v>29.02</v>
      </c>
      <c r="AH22">
        <v>14.51</v>
      </c>
      <c r="AI22">
        <v>14.51</v>
      </c>
      <c r="AJ22">
        <v>24.18</v>
      </c>
      <c r="AK22">
        <v>29.02</v>
      </c>
      <c r="AL22">
        <v>129.62</v>
      </c>
      <c r="AM22">
        <v>0.61</v>
      </c>
      <c r="AN22">
        <v>0.36</v>
      </c>
      <c r="AO22">
        <v>0.46</v>
      </c>
      <c r="AP22">
        <v>0.83</v>
      </c>
      <c r="AQ22">
        <v>0.74</v>
      </c>
      <c r="AR22">
        <v>0.83</v>
      </c>
      <c r="AS22">
        <v>0.52</v>
      </c>
      <c r="AT22">
        <v>0.55000000000000004</v>
      </c>
      <c r="AU22">
        <v>0.52</v>
      </c>
      <c r="AV22">
        <v>1.26</v>
      </c>
      <c r="AW22">
        <v>0.39</v>
      </c>
      <c r="AX22">
        <v>0.77</v>
      </c>
      <c r="AY22">
        <v>0.39</v>
      </c>
      <c r="AZ22">
        <v>0.39</v>
      </c>
      <c r="BA22">
        <v>0.39</v>
      </c>
      <c r="BB22">
        <v>0.73</v>
      </c>
      <c r="BC22">
        <v>0.39</v>
      </c>
      <c r="BD22">
        <v>2.9</v>
      </c>
      <c r="BE22">
        <v>0.68</v>
      </c>
      <c r="BF22">
        <v>0.44</v>
      </c>
      <c r="BG22">
        <v>0.57999999999999996</v>
      </c>
      <c r="BH22">
        <v>0.39</v>
      </c>
      <c r="BI22">
        <v>0</v>
      </c>
      <c r="BJ22">
        <v>0</v>
      </c>
      <c r="BK22">
        <v>55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399.82999999999987</v>
      </c>
      <c r="I23" s="88">
        <v>86.929999999999993</v>
      </c>
      <c r="J23" s="88">
        <v>11.84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11.29</v>
      </c>
      <c r="X23">
        <v>6.06</v>
      </c>
      <c r="Y23">
        <v>24.51</v>
      </c>
      <c r="Z23">
        <v>0.97</v>
      </c>
      <c r="AA23">
        <v>39.9</v>
      </c>
      <c r="AB23">
        <v>54.41</v>
      </c>
      <c r="AC23">
        <v>18.14</v>
      </c>
      <c r="AD23">
        <v>13.3</v>
      </c>
      <c r="AE23">
        <v>0.53</v>
      </c>
      <c r="AF23">
        <v>87.06</v>
      </c>
      <c r="AG23">
        <v>45.46</v>
      </c>
      <c r="AH23">
        <v>14.51</v>
      </c>
      <c r="AI23">
        <v>14.51</v>
      </c>
      <c r="AJ23">
        <v>24.18</v>
      </c>
      <c r="AK23">
        <v>0</v>
      </c>
      <c r="AL23">
        <v>129.62</v>
      </c>
      <c r="AM23">
        <v>0.61</v>
      </c>
      <c r="AN23">
        <v>0.36</v>
      </c>
      <c r="AO23">
        <v>0.46</v>
      </c>
      <c r="AP23">
        <v>0.83</v>
      </c>
      <c r="AQ23">
        <v>0.74</v>
      </c>
      <c r="AR23">
        <v>0.83</v>
      </c>
      <c r="AS23">
        <v>0.52</v>
      </c>
      <c r="AT23">
        <v>0.55000000000000004</v>
      </c>
      <c r="AU23">
        <v>0.52</v>
      </c>
      <c r="AV23">
        <v>1.26</v>
      </c>
      <c r="AW23">
        <v>0.39</v>
      </c>
      <c r="AX23">
        <v>0.77</v>
      </c>
      <c r="AY23">
        <v>0.39</v>
      </c>
      <c r="AZ23">
        <v>0.39</v>
      </c>
      <c r="BA23">
        <v>0.39</v>
      </c>
      <c r="BB23">
        <v>0.73</v>
      </c>
      <c r="BC23">
        <v>0.39</v>
      </c>
      <c r="BD23">
        <v>2.9</v>
      </c>
      <c r="BE23">
        <v>0.68</v>
      </c>
      <c r="BF23">
        <v>0.44</v>
      </c>
      <c r="BG23">
        <v>0.57999999999999996</v>
      </c>
      <c r="BH23">
        <v>0.39</v>
      </c>
      <c r="BI23">
        <v>0</v>
      </c>
      <c r="BJ23">
        <v>0</v>
      </c>
      <c r="BK23">
        <v>55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388.22999999999985</v>
      </c>
      <c r="I24" s="88">
        <v>86.929999999999993</v>
      </c>
      <c r="J24" s="88">
        <v>11.84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11.29</v>
      </c>
      <c r="X24">
        <v>6.06</v>
      </c>
      <c r="Y24">
        <v>24.51</v>
      </c>
      <c r="Z24">
        <v>0.97</v>
      </c>
      <c r="AA24">
        <v>39.9</v>
      </c>
      <c r="AB24">
        <v>54.41</v>
      </c>
      <c r="AC24">
        <v>18.14</v>
      </c>
      <c r="AD24">
        <v>13.3</v>
      </c>
      <c r="AE24">
        <v>0.53</v>
      </c>
      <c r="AF24">
        <v>87.06</v>
      </c>
      <c r="AG24">
        <v>33.86</v>
      </c>
      <c r="AH24">
        <v>14.51</v>
      </c>
      <c r="AI24">
        <v>14.51</v>
      </c>
      <c r="AJ24">
        <v>24.18</v>
      </c>
      <c r="AK24">
        <v>0</v>
      </c>
      <c r="AL24">
        <v>129.62</v>
      </c>
      <c r="AM24">
        <v>0.61</v>
      </c>
      <c r="AN24">
        <v>0.36</v>
      </c>
      <c r="AO24">
        <v>0.46</v>
      </c>
      <c r="AP24">
        <v>0.83</v>
      </c>
      <c r="AQ24">
        <v>0.74</v>
      </c>
      <c r="AR24">
        <v>0.83</v>
      </c>
      <c r="AS24">
        <v>0.52</v>
      </c>
      <c r="AT24">
        <v>0.55000000000000004</v>
      </c>
      <c r="AU24">
        <v>0.52</v>
      </c>
      <c r="AV24">
        <v>1.26</v>
      </c>
      <c r="AW24">
        <v>0.39</v>
      </c>
      <c r="AX24">
        <v>0.77</v>
      </c>
      <c r="AY24">
        <v>0.39</v>
      </c>
      <c r="AZ24">
        <v>0.39</v>
      </c>
      <c r="BA24">
        <v>0.39</v>
      </c>
      <c r="BB24">
        <v>0.73</v>
      </c>
      <c r="BC24">
        <v>0.39</v>
      </c>
      <c r="BD24">
        <v>2.9</v>
      </c>
      <c r="BE24">
        <v>0.68</v>
      </c>
      <c r="BF24">
        <v>0.44</v>
      </c>
      <c r="BG24">
        <v>0.57999999999999996</v>
      </c>
      <c r="BH24">
        <v>0.39</v>
      </c>
      <c r="BI24">
        <v>0</v>
      </c>
      <c r="BJ24">
        <v>0</v>
      </c>
      <c r="BK24">
        <v>55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354.36999999999989</v>
      </c>
      <c r="I25" s="88">
        <v>86.929999999999993</v>
      </c>
      <c r="J25" s="88">
        <v>11.84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11.29</v>
      </c>
      <c r="X25">
        <v>6.06</v>
      </c>
      <c r="Y25">
        <v>24.51</v>
      </c>
      <c r="Z25">
        <v>0.97</v>
      </c>
      <c r="AA25">
        <v>39.9</v>
      </c>
      <c r="AB25">
        <v>54.41</v>
      </c>
      <c r="AC25">
        <v>18.14</v>
      </c>
      <c r="AD25">
        <v>13.3</v>
      </c>
      <c r="AE25">
        <v>0.53</v>
      </c>
      <c r="AF25">
        <v>87.06</v>
      </c>
      <c r="AG25">
        <v>0</v>
      </c>
      <c r="AH25">
        <v>14.51</v>
      </c>
      <c r="AI25">
        <v>14.51</v>
      </c>
      <c r="AJ25">
        <v>24.18</v>
      </c>
      <c r="AK25">
        <v>0</v>
      </c>
      <c r="AL25">
        <v>129.62</v>
      </c>
      <c r="AM25">
        <v>0.61</v>
      </c>
      <c r="AN25">
        <v>0.36</v>
      </c>
      <c r="AO25">
        <v>0.46</v>
      </c>
      <c r="AP25">
        <v>0.83</v>
      </c>
      <c r="AQ25">
        <v>0.74</v>
      </c>
      <c r="AR25">
        <v>0.83</v>
      </c>
      <c r="AS25">
        <v>0.52</v>
      </c>
      <c r="AT25">
        <v>0.55000000000000004</v>
      </c>
      <c r="AU25">
        <v>0.52</v>
      </c>
      <c r="AV25">
        <v>1.26</v>
      </c>
      <c r="AW25">
        <v>0.39</v>
      </c>
      <c r="AX25">
        <v>0.77</v>
      </c>
      <c r="AY25">
        <v>0.39</v>
      </c>
      <c r="AZ25">
        <v>0.39</v>
      </c>
      <c r="BA25">
        <v>0.39</v>
      </c>
      <c r="BB25">
        <v>0.73</v>
      </c>
      <c r="BC25">
        <v>0.39</v>
      </c>
      <c r="BD25">
        <v>2.9</v>
      </c>
      <c r="BE25">
        <v>0.68</v>
      </c>
      <c r="BF25">
        <v>0.44</v>
      </c>
      <c r="BG25">
        <v>0.57999999999999996</v>
      </c>
      <c r="BH25">
        <v>0.39</v>
      </c>
      <c r="BI25">
        <v>0</v>
      </c>
      <c r="BJ25">
        <v>0</v>
      </c>
      <c r="BK25">
        <v>55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354.36999999999989</v>
      </c>
      <c r="I26" s="88">
        <v>86.929999999999993</v>
      </c>
      <c r="J26" s="88">
        <v>11.84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11.29</v>
      </c>
      <c r="X26">
        <v>6.06</v>
      </c>
      <c r="Y26">
        <v>24.51</v>
      </c>
      <c r="Z26">
        <v>0.97</v>
      </c>
      <c r="AA26">
        <v>39.9</v>
      </c>
      <c r="AB26">
        <v>54.41</v>
      </c>
      <c r="AC26">
        <v>18.14</v>
      </c>
      <c r="AD26">
        <v>13.3</v>
      </c>
      <c r="AE26">
        <v>0.53</v>
      </c>
      <c r="AF26">
        <v>87.06</v>
      </c>
      <c r="AG26">
        <v>0</v>
      </c>
      <c r="AH26">
        <v>14.51</v>
      </c>
      <c r="AI26">
        <v>14.51</v>
      </c>
      <c r="AJ26">
        <v>24.18</v>
      </c>
      <c r="AK26">
        <v>0</v>
      </c>
      <c r="AL26">
        <v>129.62</v>
      </c>
      <c r="AM26">
        <v>0.61</v>
      </c>
      <c r="AN26">
        <v>0.36</v>
      </c>
      <c r="AO26">
        <v>0.46</v>
      </c>
      <c r="AP26">
        <v>0.83</v>
      </c>
      <c r="AQ26">
        <v>0.74</v>
      </c>
      <c r="AR26">
        <v>0.83</v>
      </c>
      <c r="AS26">
        <v>0.52</v>
      </c>
      <c r="AT26">
        <v>0.55000000000000004</v>
      </c>
      <c r="AU26">
        <v>0.52</v>
      </c>
      <c r="AV26">
        <v>1.26</v>
      </c>
      <c r="AW26">
        <v>0.39</v>
      </c>
      <c r="AX26">
        <v>0.77</v>
      </c>
      <c r="AY26">
        <v>0.39</v>
      </c>
      <c r="AZ26">
        <v>0.39</v>
      </c>
      <c r="BA26">
        <v>0.39</v>
      </c>
      <c r="BB26">
        <v>0.73</v>
      </c>
      <c r="BC26">
        <v>0.39</v>
      </c>
      <c r="BD26">
        <v>2.9</v>
      </c>
      <c r="BE26">
        <v>0.68</v>
      </c>
      <c r="BF26">
        <v>0.44</v>
      </c>
      <c r="BG26">
        <v>0.57999999999999996</v>
      </c>
      <c r="BH26">
        <v>0.39</v>
      </c>
      <c r="BI26">
        <v>0</v>
      </c>
      <c r="BJ26">
        <v>0</v>
      </c>
      <c r="BK26">
        <v>55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260.29999999999995</v>
      </c>
      <c r="I27" s="88">
        <v>55.49</v>
      </c>
      <c r="J27" s="88">
        <v>11.75</v>
      </c>
      <c r="K27" s="88">
        <v>0.97</v>
      </c>
      <c r="L27" s="88">
        <v>0</v>
      </c>
      <c r="M27" s="116">
        <v>0</v>
      </c>
      <c r="N27" s="115">
        <v>0</v>
      </c>
      <c r="O27" s="88">
        <v>55</v>
      </c>
      <c r="P27" s="88">
        <v>0</v>
      </c>
      <c r="Q27" s="88">
        <v>0</v>
      </c>
      <c r="R27" s="88">
        <v>0</v>
      </c>
      <c r="S27" s="116">
        <v>0</v>
      </c>
      <c r="W27">
        <v>11.2</v>
      </c>
      <c r="X27">
        <v>6.06</v>
      </c>
      <c r="Y27">
        <v>24.51</v>
      </c>
      <c r="Z27">
        <v>0.97</v>
      </c>
      <c r="AA27">
        <v>0</v>
      </c>
      <c r="AB27">
        <v>0</v>
      </c>
      <c r="AC27">
        <v>0</v>
      </c>
      <c r="AD27">
        <v>0</v>
      </c>
      <c r="AE27">
        <v>0.63</v>
      </c>
      <c r="AF27">
        <v>87.06</v>
      </c>
      <c r="AG27">
        <v>0</v>
      </c>
      <c r="AH27">
        <v>0</v>
      </c>
      <c r="AI27">
        <v>14.51</v>
      </c>
      <c r="AJ27">
        <v>38.69</v>
      </c>
      <c r="AK27">
        <v>0</v>
      </c>
      <c r="AL27">
        <v>129.62</v>
      </c>
      <c r="AM27">
        <v>0.61</v>
      </c>
      <c r="AN27">
        <v>0.36</v>
      </c>
      <c r="AO27">
        <v>0.46</v>
      </c>
      <c r="AP27">
        <v>0.83</v>
      </c>
      <c r="AQ27">
        <v>0.74</v>
      </c>
      <c r="AR27">
        <v>0.83</v>
      </c>
      <c r="AS27">
        <v>0.66</v>
      </c>
      <c r="AT27">
        <v>0.55000000000000004</v>
      </c>
      <c r="AU27">
        <v>0.52</v>
      </c>
      <c r="AV27">
        <v>1.26</v>
      </c>
      <c r="AW27">
        <v>0.39</v>
      </c>
      <c r="AX27">
        <v>0.77</v>
      </c>
      <c r="AY27">
        <v>0.39</v>
      </c>
      <c r="AZ27">
        <v>0.39</v>
      </c>
      <c r="BA27">
        <v>0.39</v>
      </c>
      <c r="BB27">
        <v>0.73</v>
      </c>
      <c r="BC27">
        <v>0.39</v>
      </c>
      <c r="BD27">
        <v>2.9</v>
      </c>
      <c r="BE27">
        <v>0.68</v>
      </c>
      <c r="BF27">
        <v>0.44</v>
      </c>
      <c r="BG27">
        <v>0.57999999999999996</v>
      </c>
      <c r="BH27">
        <v>0.39</v>
      </c>
      <c r="BI27">
        <v>0</v>
      </c>
      <c r="BJ27">
        <v>0</v>
      </c>
      <c r="BK27">
        <v>55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260.29999999999995</v>
      </c>
      <c r="I28" s="88">
        <v>55.49</v>
      </c>
      <c r="J28" s="88">
        <v>11.75</v>
      </c>
      <c r="K28" s="88">
        <v>0.97</v>
      </c>
      <c r="L28" s="88">
        <v>0</v>
      </c>
      <c r="M28" s="116">
        <v>0</v>
      </c>
      <c r="N28" s="115">
        <v>0</v>
      </c>
      <c r="O28" s="88">
        <v>55</v>
      </c>
      <c r="P28" s="88">
        <v>0</v>
      </c>
      <c r="Q28" s="88">
        <v>0</v>
      </c>
      <c r="R28" s="88">
        <v>0</v>
      </c>
      <c r="S28" s="116">
        <v>0</v>
      </c>
      <c r="W28">
        <v>11.2</v>
      </c>
      <c r="X28">
        <v>6.06</v>
      </c>
      <c r="Y28">
        <v>24.51</v>
      </c>
      <c r="Z28">
        <v>0.97</v>
      </c>
      <c r="AA28">
        <v>0</v>
      </c>
      <c r="AB28">
        <v>0</v>
      </c>
      <c r="AC28">
        <v>0</v>
      </c>
      <c r="AD28">
        <v>0</v>
      </c>
      <c r="AE28">
        <v>0.63</v>
      </c>
      <c r="AF28">
        <v>87.06</v>
      </c>
      <c r="AG28">
        <v>0</v>
      </c>
      <c r="AH28">
        <v>0</v>
      </c>
      <c r="AI28">
        <v>14.51</v>
      </c>
      <c r="AJ28">
        <v>38.69</v>
      </c>
      <c r="AK28">
        <v>0</v>
      </c>
      <c r="AL28">
        <v>129.62</v>
      </c>
      <c r="AM28">
        <v>0.61</v>
      </c>
      <c r="AN28">
        <v>0.36</v>
      </c>
      <c r="AO28">
        <v>0.46</v>
      </c>
      <c r="AP28">
        <v>0.83</v>
      </c>
      <c r="AQ28">
        <v>0.74</v>
      </c>
      <c r="AR28">
        <v>0.83</v>
      </c>
      <c r="AS28">
        <v>0.66</v>
      </c>
      <c r="AT28">
        <v>0.55000000000000004</v>
      </c>
      <c r="AU28">
        <v>0.52</v>
      </c>
      <c r="AV28">
        <v>1.26</v>
      </c>
      <c r="AW28">
        <v>0.39</v>
      </c>
      <c r="AX28">
        <v>0.77</v>
      </c>
      <c r="AY28">
        <v>0.39</v>
      </c>
      <c r="AZ28">
        <v>0.39</v>
      </c>
      <c r="BA28">
        <v>0.39</v>
      </c>
      <c r="BB28">
        <v>0.73</v>
      </c>
      <c r="BC28">
        <v>0.39</v>
      </c>
      <c r="BD28">
        <v>2.9</v>
      </c>
      <c r="BE28">
        <v>0.68</v>
      </c>
      <c r="BF28">
        <v>0.44</v>
      </c>
      <c r="BG28">
        <v>0.57999999999999996</v>
      </c>
      <c r="BH28">
        <v>0.39</v>
      </c>
      <c r="BI28">
        <v>0</v>
      </c>
      <c r="BJ28">
        <v>0</v>
      </c>
      <c r="BK28">
        <v>55</v>
      </c>
      <c r="BL28">
        <v>0</v>
      </c>
      <c r="BM28">
        <v>0</v>
      </c>
    </row>
    <row r="29" spans="1:65">
      <c r="A29" t="s">
        <v>269</v>
      </c>
      <c r="G29" t="s">
        <v>71</v>
      </c>
      <c r="H29" s="115">
        <v>260.99999999999994</v>
      </c>
      <c r="I29" s="88">
        <v>55.79</v>
      </c>
      <c r="J29" s="88">
        <v>11.75</v>
      </c>
      <c r="K29" s="88">
        <v>0.97</v>
      </c>
      <c r="L29" s="88">
        <v>0</v>
      </c>
      <c r="M29" s="116">
        <v>0</v>
      </c>
      <c r="N29" s="115">
        <v>0</v>
      </c>
      <c r="O29" s="88">
        <v>55</v>
      </c>
      <c r="P29" s="88">
        <v>0</v>
      </c>
      <c r="Q29" s="88">
        <v>0</v>
      </c>
      <c r="R29" s="88">
        <v>0</v>
      </c>
      <c r="S29" s="116">
        <v>0</v>
      </c>
      <c r="W29">
        <v>11.2</v>
      </c>
      <c r="X29">
        <v>6.06</v>
      </c>
      <c r="Y29">
        <v>24.51</v>
      </c>
      <c r="Z29">
        <v>0.97</v>
      </c>
      <c r="AA29">
        <v>0</v>
      </c>
      <c r="AB29">
        <v>0</v>
      </c>
      <c r="AC29">
        <v>0</v>
      </c>
      <c r="AD29">
        <v>0</v>
      </c>
      <c r="AE29">
        <v>0.63</v>
      </c>
      <c r="AF29">
        <v>87.06</v>
      </c>
      <c r="AG29">
        <v>0</v>
      </c>
      <c r="AH29">
        <v>0</v>
      </c>
      <c r="AI29">
        <v>14.51</v>
      </c>
      <c r="AJ29">
        <v>38.69</v>
      </c>
      <c r="AK29">
        <v>0</v>
      </c>
      <c r="AL29">
        <v>129.62</v>
      </c>
      <c r="AM29">
        <v>0.61</v>
      </c>
      <c r="AN29">
        <v>0.36</v>
      </c>
      <c r="AO29">
        <v>0.46</v>
      </c>
      <c r="AP29">
        <v>0.83</v>
      </c>
      <c r="AQ29">
        <v>0.74</v>
      </c>
      <c r="AR29">
        <v>0.83</v>
      </c>
      <c r="AS29">
        <v>0.66</v>
      </c>
      <c r="AT29">
        <v>0.55000000000000004</v>
      </c>
      <c r="AU29">
        <v>0.52</v>
      </c>
      <c r="AV29">
        <v>1.26</v>
      </c>
      <c r="AW29">
        <v>0.39</v>
      </c>
      <c r="AX29">
        <v>0.77</v>
      </c>
      <c r="AY29">
        <v>0.39</v>
      </c>
      <c r="AZ29">
        <v>0.39</v>
      </c>
      <c r="BA29">
        <v>0.39</v>
      </c>
      <c r="BB29">
        <v>0.73</v>
      </c>
      <c r="BC29">
        <v>0.39</v>
      </c>
      <c r="BD29">
        <v>2.9</v>
      </c>
      <c r="BE29">
        <v>0.68</v>
      </c>
      <c r="BF29">
        <v>0.44</v>
      </c>
      <c r="BG29">
        <v>0.57999999999999996</v>
      </c>
      <c r="BH29">
        <v>0.39</v>
      </c>
      <c r="BI29">
        <v>0</v>
      </c>
      <c r="BJ29">
        <v>0</v>
      </c>
      <c r="BK29">
        <v>55</v>
      </c>
      <c r="BL29">
        <v>0.7</v>
      </c>
      <c r="BM29">
        <v>0.3</v>
      </c>
    </row>
    <row r="30" spans="1:65">
      <c r="A30" t="s">
        <v>270</v>
      </c>
      <c r="G30" t="s">
        <v>72</v>
      </c>
      <c r="H30" s="115">
        <v>262.05999999999995</v>
      </c>
      <c r="I30" s="88">
        <v>56.25</v>
      </c>
      <c r="J30" s="88">
        <v>11.75</v>
      </c>
      <c r="K30" s="88">
        <v>0.97</v>
      </c>
      <c r="L30" s="88">
        <v>0</v>
      </c>
      <c r="M30" s="116">
        <v>0</v>
      </c>
      <c r="N30" s="115">
        <v>0</v>
      </c>
      <c r="O30" s="88">
        <v>55</v>
      </c>
      <c r="P30" s="88">
        <v>0</v>
      </c>
      <c r="Q30" s="88">
        <v>0</v>
      </c>
      <c r="R30" s="88">
        <v>0</v>
      </c>
      <c r="S30" s="116">
        <v>0</v>
      </c>
      <c r="W30">
        <v>11.2</v>
      </c>
      <c r="X30">
        <v>6.06</v>
      </c>
      <c r="Y30">
        <v>24.51</v>
      </c>
      <c r="Z30">
        <v>0.97</v>
      </c>
      <c r="AA30">
        <v>0</v>
      </c>
      <c r="AB30">
        <v>0</v>
      </c>
      <c r="AC30">
        <v>0</v>
      </c>
      <c r="AD30">
        <v>0</v>
      </c>
      <c r="AE30">
        <v>0.63</v>
      </c>
      <c r="AF30">
        <v>87.06</v>
      </c>
      <c r="AG30">
        <v>0</v>
      </c>
      <c r="AH30">
        <v>0</v>
      </c>
      <c r="AI30">
        <v>14.51</v>
      </c>
      <c r="AJ30">
        <v>38.69</v>
      </c>
      <c r="AK30">
        <v>0</v>
      </c>
      <c r="AL30">
        <v>129.62</v>
      </c>
      <c r="AM30">
        <v>0.61</v>
      </c>
      <c r="AN30">
        <v>0.36</v>
      </c>
      <c r="AO30">
        <v>0.46</v>
      </c>
      <c r="AP30">
        <v>0.83</v>
      </c>
      <c r="AQ30">
        <v>0.74</v>
      </c>
      <c r="AR30">
        <v>0.83</v>
      </c>
      <c r="AS30">
        <v>0.66</v>
      </c>
      <c r="AT30">
        <v>0.55000000000000004</v>
      </c>
      <c r="AU30">
        <v>0.52</v>
      </c>
      <c r="AV30">
        <v>1.26</v>
      </c>
      <c r="AW30">
        <v>0.39</v>
      </c>
      <c r="AX30">
        <v>0.77</v>
      </c>
      <c r="AY30">
        <v>0.39</v>
      </c>
      <c r="AZ30">
        <v>0.39</v>
      </c>
      <c r="BA30">
        <v>0.39</v>
      </c>
      <c r="BB30">
        <v>0.73</v>
      </c>
      <c r="BC30">
        <v>0.39</v>
      </c>
      <c r="BD30">
        <v>2.9</v>
      </c>
      <c r="BE30">
        <v>0.68</v>
      </c>
      <c r="BF30">
        <v>0.44</v>
      </c>
      <c r="BG30">
        <v>0.57999999999999996</v>
      </c>
      <c r="BH30">
        <v>0.39</v>
      </c>
      <c r="BI30">
        <v>0</v>
      </c>
      <c r="BJ30">
        <v>0</v>
      </c>
      <c r="BK30">
        <v>55</v>
      </c>
      <c r="BL30">
        <v>1.76</v>
      </c>
      <c r="BM30">
        <v>0.76</v>
      </c>
    </row>
    <row r="31" spans="1:65">
      <c r="A31" t="s">
        <v>280</v>
      </c>
      <c r="G31" t="s">
        <v>73</v>
      </c>
      <c r="H31" s="115">
        <v>267.34999999999997</v>
      </c>
      <c r="I31" s="88">
        <v>58.49</v>
      </c>
      <c r="J31" s="88">
        <v>11.75</v>
      </c>
      <c r="K31" s="88">
        <v>0.97</v>
      </c>
      <c r="L31" s="88">
        <v>0</v>
      </c>
      <c r="M31" s="116">
        <v>0</v>
      </c>
      <c r="N31" s="115">
        <v>0</v>
      </c>
      <c r="O31" s="88">
        <v>55</v>
      </c>
      <c r="P31" s="88">
        <v>0</v>
      </c>
      <c r="Q31" s="88">
        <v>0</v>
      </c>
      <c r="R31" s="88">
        <v>0</v>
      </c>
      <c r="S31" s="116">
        <v>0</v>
      </c>
      <c r="W31">
        <v>11.2</v>
      </c>
      <c r="X31">
        <v>6.06</v>
      </c>
      <c r="Y31">
        <v>24.51</v>
      </c>
      <c r="Z31">
        <v>0.97</v>
      </c>
      <c r="AA31">
        <v>0</v>
      </c>
      <c r="AB31">
        <v>0</v>
      </c>
      <c r="AC31">
        <v>0</v>
      </c>
      <c r="AD31">
        <v>0</v>
      </c>
      <c r="AE31">
        <v>0.68</v>
      </c>
      <c r="AF31">
        <v>87.06</v>
      </c>
      <c r="AG31">
        <v>0</v>
      </c>
      <c r="AH31">
        <v>0</v>
      </c>
      <c r="AI31">
        <v>14.51</v>
      </c>
      <c r="AJ31">
        <v>38.69</v>
      </c>
      <c r="AK31">
        <v>0</v>
      </c>
      <c r="AL31">
        <v>129.62</v>
      </c>
      <c r="AM31">
        <v>0.61</v>
      </c>
      <c r="AN31">
        <v>0.36</v>
      </c>
      <c r="AO31">
        <v>0.46</v>
      </c>
      <c r="AP31">
        <v>0.83</v>
      </c>
      <c r="AQ31">
        <v>0.74</v>
      </c>
      <c r="AR31">
        <v>0.83</v>
      </c>
      <c r="AS31">
        <v>0.66</v>
      </c>
      <c r="AT31">
        <v>0.55000000000000004</v>
      </c>
      <c r="AU31">
        <v>0.52</v>
      </c>
      <c r="AV31">
        <v>1.26</v>
      </c>
      <c r="AW31">
        <v>0.39</v>
      </c>
      <c r="AX31">
        <v>0.77</v>
      </c>
      <c r="AY31">
        <v>0.39</v>
      </c>
      <c r="AZ31">
        <v>0.39</v>
      </c>
      <c r="BA31">
        <v>0.39</v>
      </c>
      <c r="BB31">
        <v>0.73</v>
      </c>
      <c r="BC31">
        <v>0.39</v>
      </c>
      <c r="BD31">
        <v>2.9</v>
      </c>
      <c r="BE31">
        <v>0.68</v>
      </c>
      <c r="BF31">
        <v>0.44</v>
      </c>
      <c r="BG31">
        <v>0.57999999999999996</v>
      </c>
      <c r="BH31">
        <v>0.39</v>
      </c>
      <c r="BI31">
        <v>0</v>
      </c>
      <c r="BJ31">
        <v>0</v>
      </c>
      <c r="BK31">
        <v>55</v>
      </c>
      <c r="BL31">
        <v>7</v>
      </c>
      <c r="BM31">
        <v>3</v>
      </c>
    </row>
    <row r="32" spans="1:65">
      <c r="A32" t="s">
        <v>281</v>
      </c>
      <c r="G32" t="s">
        <v>74</v>
      </c>
      <c r="H32" s="115">
        <v>272.24999999999994</v>
      </c>
      <c r="I32" s="88">
        <v>60.59</v>
      </c>
      <c r="J32" s="88">
        <v>11.75</v>
      </c>
      <c r="K32" s="88">
        <v>0.97</v>
      </c>
      <c r="L32" s="88">
        <v>0</v>
      </c>
      <c r="M32" s="116">
        <v>0</v>
      </c>
      <c r="N32" s="115">
        <v>0</v>
      </c>
      <c r="O32" s="88">
        <v>55</v>
      </c>
      <c r="P32" s="88">
        <v>0</v>
      </c>
      <c r="Q32" s="88">
        <v>0</v>
      </c>
      <c r="R32" s="88">
        <v>0</v>
      </c>
      <c r="S32" s="116">
        <v>0</v>
      </c>
      <c r="W32">
        <v>11.2</v>
      </c>
      <c r="X32">
        <v>6.06</v>
      </c>
      <c r="Y32">
        <v>24.51</v>
      </c>
      <c r="Z32">
        <v>0.97</v>
      </c>
      <c r="AA32">
        <v>0</v>
      </c>
      <c r="AB32">
        <v>0</v>
      </c>
      <c r="AC32">
        <v>0</v>
      </c>
      <c r="AD32">
        <v>0</v>
      </c>
      <c r="AE32">
        <v>0.68</v>
      </c>
      <c r="AF32">
        <v>87.06</v>
      </c>
      <c r="AG32">
        <v>0</v>
      </c>
      <c r="AH32">
        <v>0</v>
      </c>
      <c r="AI32">
        <v>14.51</v>
      </c>
      <c r="AJ32">
        <v>38.69</v>
      </c>
      <c r="AK32">
        <v>0</v>
      </c>
      <c r="AL32">
        <v>129.62</v>
      </c>
      <c r="AM32">
        <v>0.61</v>
      </c>
      <c r="AN32">
        <v>0.36</v>
      </c>
      <c r="AO32">
        <v>0.46</v>
      </c>
      <c r="AP32">
        <v>0.83</v>
      </c>
      <c r="AQ32">
        <v>0.74</v>
      </c>
      <c r="AR32">
        <v>0.83</v>
      </c>
      <c r="AS32">
        <v>0.66</v>
      </c>
      <c r="AT32">
        <v>0.55000000000000004</v>
      </c>
      <c r="AU32">
        <v>0.52</v>
      </c>
      <c r="AV32">
        <v>1.26</v>
      </c>
      <c r="AW32">
        <v>0.39</v>
      </c>
      <c r="AX32">
        <v>0.77</v>
      </c>
      <c r="AY32">
        <v>0.39</v>
      </c>
      <c r="AZ32">
        <v>0.39</v>
      </c>
      <c r="BA32">
        <v>0.39</v>
      </c>
      <c r="BB32">
        <v>0.73</v>
      </c>
      <c r="BC32">
        <v>0.39</v>
      </c>
      <c r="BD32">
        <v>2.9</v>
      </c>
      <c r="BE32">
        <v>0.68</v>
      </c>
      <c r="BF32">
        <v>0.44</v>
      </c>
      <c r="BG32">
        <v>0.57999999999999996</v>
      </c>
      <c r="BH32">
        <v>0.39</v>
      </c>
      <c r="BI32">
        <v>0</v>
      </c>
      <c r="BJ32">
        <v>0</v>
      </c>
      <c r="BK32">
        <v>55</v>
      </c>
      <c r="BL32">
        <v>11.9</v>
      </c>
      <c r="BM32">
        <v>5.0999999999999996</v>
      </c>
    </row>
    <row r="33" spans="1:65">
      <c r="A33" t="s">
        <v>282</v>
      </c>
      <c r="G33" t="s">
        <v>75</v>
      </c>
      <c r="H33" s="115">
        <v>284.84999999999997</v>
      </c>
      <c r="I33" s="88">
        <v>65.990000000000009</v>
      </c>
      <c r="J33" s="88">
        <v>11.75</v>
      </c>
      <c r="K33" s="88">
        <v>0.97</v>
      </c>
      <c r="L33" s="88">
        <v>0</v>
      </c>
      <c r="M33" s="116">
        <v>0</v>
      </c>
      <c r="N33" s="115">
        <v>0</v>
      </c>
      <c r="O33" s="88">
        <v>55</v>
      </c>
      <c r="P33" s="88">
        <v>0</v>
      </c>
      <c r="Q33" s="88">
        <v>0</v>
      </c>
      <c r="R33" s="88">
        <v>0</v>
      </c>
      <c r="S33" s="116">
        <v>0</v>
      </c>
      <c r="W33">
        <v>11.2</v>
      </c>
      <c r="X33">
        <v>6.06</v>
      </c>
      <c r="Y33">
        <v>24.51</v>
      </c>
      <c r="Z33">
        <v>0.97</v>
      </c>
      <c r="AA33">
        <v>0</v>
      </c>
      <c r="AB33">
        <v>0</v>
      </c>
      <c r="AC33">
        <v>0</v>
      </c>
      <c r="AD33">
        <v>0</v>
      </c>
      <c r="AE33">
        <v>0.68</v>
      </c>
      <c r="AF33">
        <v>87.06</v>
      </c>
      <c r="AG33">
        <v>0</v>
      </c>
      <c r="AH33">
        <v>0</v>
      </c>
      <c r="AI33">
        <v>14.51</v>
      </c>
      <c r="AJ33">
        <v>38.69</v>
      </c>
      <c r="AK33">
        <v>0</v>
      </c>
      <c r="AL33">
        <v>129.62</v>
      </c>
      <c r="AM33">
        <v>0.61</v>
      </c>
      <c r="AN33">
        <v>0.36</v>
      </c>
      <c r="AO33">
        <v>0.46</v>
      </c>
      <c r="AP33">
        <v>0.83</v>
      </c>
      <c r="AQ33">
        <v>0.74</v>
      </c>
      <c r="AR33">
        <v>0.83</v>
      </c>
      <c r="AS33">
        <v>0.66</v>
      </c>
      <c r="AT33">
        <v>0.55000000000000004</v>
      </c>
      <c r="AU33">
        <v>0.52</v>
      </c>
      <c r="AV33">
        <v>1.26</v>
      </c>
      <c r="AW33">
        <v>0.39</v>
      </c>
      <c r="AX33">
        <v>0.77</v>
      </c>
      <c r="AY33">
        <v>0.39</v>
      </c>
      <c r="AZ33">
        <v>0.39</v>
      </c>
      <c r="BA33">
        <v>0.39</v>
      </c>
      <c r="BB33">
        <v>0.73</v>
      </c>
      <c r="BC33">
        <v>0.39</v>
      </c>
      <c r="BD33">
        <v>2.9</v>
      </c>
      <c r="BE33">
        <v>0.68</v>
      </c>
      <c r="BF33">
        <v>0.44</v>
      </c>
      <c r="BG33">
        <v>0.57999999999999996</v>
      </c>
      <c r="BH33">
        <v>0.39</v>
      </c>
      <c r="BI33">
        <v>0</v>
      </c>
      <c r="BJ33">
        <v>0</v>
      </c>
      <c r="BK33">
        <v>55</v>
      </c>
      <c r="BL33">
        <v>24.5</v>
      </c>
      <c r="BM33">
        <v>10.5</v>
      </c>
    </row>
    <row r="34" spans="1:65">
      <c r="A34" t="s">
        <v>283</v>
      </c>
      <c r="G34" t="s">
        <v>76</v>
      </c>
      <c r="H34" s="115">
        <v>295.34999999999997</v>
      </c>
      <c r="I34" s="88">
        <v>70.490000000000009</v>
      </c>
      <c r="J34" s="88">
        <v>11.75</v>
      </c>
      <c r="K34" s="88">
        <v>0.97</v>
      </c>
      <c r="L34" s="88">
        <v>0</v>
      </c>
      <c r="M34" s="116">
        <v>0</v>
      </c>
      <c r="N34" s="115">
        <v>0</v>
      </c>
      <c r="O34" s="88">
        <v>55</v>
      </c>
      <c r="P34" s="88">
        <v>0</v>
      </c>
      <c r="Q34" s="88">
        <v>0</v>
      </c>
      <c r="R34" s="88">
        <v>0</v>
      </c>
      <c r="S34" s="116">
        <v>0</v>
      </c>
      <c r="W34">
        <v>11.2</v>
      </c>
      <c r="X34">
        <v>6.06</v>
      </c>
      <c r="Y34">
        <v>24.51</v>
      </c>
      <c r="Z34">
        <v>0.97</v>
      </c>
      <c r="AA34">
        <v>0</v>
      </c>
      <c r="AB34">
        <v>0</v>
      </c>
      <c r="AC34">
        <v>0</v>
      </c>
      <c r="AD34">
        <v>0</v>
      </c>
      <c r="AE34">
        <v>0.68</v>
      </c>
      <c r="AF34">
        <v>87.06</v>
      </c>
      <c r="AG34">
        <v>0</v>
      </c>
      <c r="AH34">
        <v>0</v>
      </c>
      <c r="AI34">
        <v>14.51</v>
      </c>
      <c r="AJ34">
        <v>38.69</v>
      </c>
      <c r="AK34">
        <v>0</v>
      </c>
      <c r="AL34">
        <v>129.62</v>
      </c>
      <c r="AM34">
        <v>0.61</v>
      </c>
      <c r="AN34">
        <v>0.36</v>
      </c>
      <c r="AO34">
        <v>0.46</v>
      </c>
      <c r="AP34">
        <v>0.83</v>
      </c>
      <c r="AQ34">
        <v>0.74</v>
      </c>
      <c r="AR34">
        <v>0.83</v>
      </c>
      <c r="AS34">
        <v>0.66</v>
      </c>
      <c r="AT34">
        <v>0.55000000000000004</v>
      </c>
      <c r="AU34">
        <v>0.52</v>
      </c>
      <c r="AV34">
        <v>1.26</v>
      </c>
      <c r="AW34">
        <v>0.39</v>
      </c>
      <c r="AX34">
        <v>0.77</v>
      </c>
      <c r="AY34">
        <v>0.39</v>
      </c>
      <c r="AZ34">
        <v>0.39</v>
      </c>
      <c r="BA34">
        <v>0.39</v>
      </c>
      <c r="BB34">
        <v>0.73</v>
      </c>
      <c r="BC34">
        <v>0.39</v>
      </c>
      <c r="BD34">
        <v>2.9</v>
      </c>
      <c r="BE34">
        <v>0.68</v>
      </c>
      <c r="BF34">
        <v>0.44</v>
      </c>
      <c r="BG34">
        <v>0.57999999999999996</v>
      </c>
      <c r="BH34">
        <v>0.39</v>
      </c>
      <c r="BI34">
        <v>0</v>
      </c>
      <c r="BJ34">
        <v>0</v>
      </c>
      <c r="BK34">
        <v>55</v>
      </c>
      <c r="BL34">
        <v>35</v>
      </c>
      <c r="BM34">
        <v>15</v>
      </c>
    </row>
    <row r="35" spans="1:65">
      <c r="A35" t="s">
        <v>297</v>
      </c>
      <c r="G35" t="s">
        <v>77</v>
      </c>
      <c r="H35" s="115">
        <v>300.74999999999994</v>
      </c>
      <c r="I35" s="88">
        <v>72.59</v>
      </c>
      <c r="J35" s="88">
        <v>11.65</v>
      </c>
      <c r="K35" s="88">
        <v>0.97</v>
      </c>
      <c r="L35" s="88">
        <v>0</v>
      </c>
      <c r="M35" s="116">
        <v>0</v>
      </c>
      <c r="N35" s="115">
        <v>0</v>
      </c>
      <c r="O35" s="88">
        <v>55</v>
      </c>
      <c r="P35" s="88">
        <v>0</v>
      </c>
      <c r="Q35" s="88">
        <v>0</v>
      </c>
      <c r="R35" s="88">
        <v>0</v>
      </c>
      <c r="S35" s="116">
        <v>0</v>
      </c>
      <c r="W35">
        <v>11.1</v>
      </c>
      <c r="X35">
        <v>6.06</v>
      </c>
      <c r="Y35">
        <v>24.51</v>
      </c>
      <c r="Z35">
        <v>0.97</v>
      </c>
      <c r="AA35">
        <v>0</v>
      </c>
      <c r="AB35">
        <v>0</v>
      </c>
      <c r="AC35">
        <v>0</v>
      </c>
      <c r="AD35">
        <v>0</v>
      </c>
      <c r="AE35">
        <v>0.97</v>
      </c>
      <c r="AF35">
        <v>87.06</v>
      </c>
      <c r="AG35">
        <v>0</v>
      </c>
      <c r="AH35">
        <v>0</v>
      </c>
      <c r="AI35">
        <v>14.51</v>
      </c>
      <c r="AJ35">
        <v>38.69</v>
      </c>
      <c r="AK35">
        <v>0</v>
      </c>
      <c r="AL35">
        <v>129.62</v>
      </c>
      <c r="AM35">
        <v>0.74</v>
      </c>
      <c r="AN35">
        <v>0.36</v>
      </c>
      <c r="AO35">
        <v>0.46</v>
      </c>
      <c r="AP35">
        <v>0.83</v>
      </c>
      <c r="AQ35">
        <v>0.74</v>
      </c>
      <c r="AR35">
        <v>0.83</v>
      </c>
      <c r="AS35">
        <v>0.74</v>
      </c>
      <c r="AT35">
        <v>0.55000000000000004</v>
      </c>
      <c r="AU35">
        <v>0.52</v>
      </c>
      <c r="AV35">
        <v>1.26</v>
      </c>
      <c r="AW35">
        <v>0.39</v>
      </c>
      <c r="AX35">
        <v>0.77</v>
      </c>
      <c r="AY35">
        <v>0.39</v>
      </c>
      <c r="AZ35">
        <v>0.39</v>
      </c>
      <c r="BA35">
        <v>0.39</v>
      </c>
      <c r="BB35">
        <v>0.73</v>
      </c>
      <c r="BC35">
        <v>0.39</v>
      </c>
      <c r="BD35">
        <v>2.9</v>
      </c>
      <c r="BE35">
        <v>0.68</v>
      </c>
      <c r="BF35">
        <v>0.44</v>
      </c>
      <c r="BG35">
        <v>0.57999999999999996</v>
      </c>
      <c r="BH35">
        <v>0.39</v>
      </c>
      <c r="BI35">
        <v>0</v>
      </c>
      <c r="BJ35">
        <v>0</v>
      </c>
      <c r="BK35">
        <v>55</v>
      </c>
      <c r="BL35">
        <v>39.9</v>
      </c>
      <c r="BM35">
        <v>17.100000000000001</v>
      </c>
    </row>
    <row r="36" spans="1:65">
      <c r="A36" t="s">
        <v>330</v>
      </c>
      <c r="G36" t="s">
        <v>78</v>
      </c>
      <c r="H36" s="115">
        <v>308.45</v>
      </c>
      <c r="I36" s="88">
        <v>75.89</v>
      </c>
      <c r="J36" s="88">
        <v>11.65</v>
      </c>
      <c r="K36" s="88">
        <v>0.97</v>
      </c>
      <c r="L36" s="88">
        <v>0</v>
      </c>
      <c r="M36" s="116">
        <v>0</v>
      </c>
      <c r="N36" s="115">
        <v>0</v>
      </c>
      <c r="O36" s="88">
        <v>55</v>
      </c>
      <c r="P36" s="88">
        <v>0</v>
      </c>
      <c r="Q36" s="88">
        <v>0</v>
      </c>
      <c r="R36" s="88">
        <v>0</v>
      </c>
      <c r="S36" s="116">
        <v>0</v>
      </c>
      <c r="W36">
        <v>11.1</v>
      </c>
      <c r="X36">
        <v>6.06</v>
      </c>
      <c r="Y36">
        <v>24.51</v>
      </c>
      <c r="Z36">
        <v>0.97</v>
      </c>
      <c r="AA36">
        <v>0</v>
      </c>
      <c r="AB36">
        <v>0</v>
      </c>
      <c r="AC36">
        <v>0</v>
      </c>
      <c r="AD36">
        <v>0</v>
      </c>
      <c r="AE36">
        <v>0.97</v>
      </c>
      <c r="AF36">
        <v>87.06</v>
      </c>
      <c r="AG36">
        <v>0</v>
      </c>
      <c r="AH36">
        <v>0</v>
      </c>
      <c r="AI36">
        <v>14.51</v>
      </c>
      <c r="AJ36">
        <v>38.69</v>
      </c>
      <c r="AK36">
        <v>0</v>
      </c>
      <c r="AL36">
        <v>129.62</v>
      </c>
      <c r="AM36">
        <v>0.74</v>
      </c>
      <c r="AN36">
        <v>0.36</v>
      </c>
      <c r="AO36">
        <v>0.46</v>
      </c>
      <c r="AP36">
        <v>0.83</v>
      </c>
      <c r="AQ36">
        <v>0.74</v>
      </c>
      <c r="AR36">
        <v>0.83</v>
      </c>
      <c r="AS36">
        <v>0.74</v>
      </c>
      <c r="AT36">
        <v>0.55000000000000004</v>
      </c>
      <c r="AU36">
        <v>0.52</v>
      </c>
      <c r="AV36">
        <v>1.26</v>
      </c>
      <c r="AW36">
        <v>0.39</v>
      </c>
      <c r="AX36">
        <v>0.77</v>
      </c>
      <c r="AY36">
        <v>0.39</v>
      </c>
      <c r="AZ36">
        <v>0.39</v>
      </c>
      <c r="BA36">
        <v>0.39</v>
      </c>
      <c r="BB36">
        <v>0.73</v>
      </c>
      <c r="BC36">
        <v>0.39</v>
      </c>
      <c r="BD36">
        <v>2.9</v>
      </c>
      <c r="BE36">
        <v>0.68</v>
      </c>
      <c r="BF36">
        <v>0.44</v>
      </c>
      <c r="BG36">
        <v>0.57999999999999996</v>
      </c>
      <c r="BH36">
        <v>0.39</v>
      </c>
      <c r="BI36">
        <v>0</v>
      </c>
      <c r="BJ36">
        <v>0</v>
      </c>
      <c r="BK36">
        <v>55</v>
      </c>
      <c r="BL36">
        <v>47.6</v>
      </c>
      <c r="BM36">
        <v>20.399999999999999</v>
      </c>
    </row>
    <row r="37" spans="1:65">
      <c r="A37" t="s">
        <v>331</v>
      </c>
      <c r="G37" t="s">
        <v>79</v>
      </c>
      <c r="H37" s="115">
        <v>316.84999999999997</v>
      </c>
      <c r="I37" s="88">
        <v>79.490000000000009</v>
      </c>
      <c r="J37" s="88">
        <v>11.65</v>
      </c>
      <c r="K37" s="88">
        <v>0.97</v>
      </c>
      <c r="L37" s="88">
        <v>0</v>
      </c>
      <c r="M37" s="116">
        <v>0</v>
      </c>
      <c r="N37" s="115">
        <v>0</v>
      </c>
      <c r="O37" s="88">
        <v>55</v>
      </c>
      <c r="P37" s="88">
        <v>0</v>
      </c>
      <c r="Q37" s="88">
        <v>0</v>
      </c>
      <c r="R37" s="88">
        <v>0</v>
      </c>
      <c r="S37" s="116">
        <v>0</v>
      </c>
      <c r="W37">
        <v>11.1</v>
      </c>
      <c r="X37">
        <v>6.06</v>
      </c>
      <c r="Y37">
        <v>24.51</v>
      </c>
      <c r="Z37">
        <v>0.97</v>
      </c>
      <c r="AA37">
        <v>0</v>
      </c>
      <c r="AB37">
        <v>0</v>
      </c>
      <c r="AC37">
        <v>0</v>
      </c>
      <c r="AD37">
        <v>0</v>
      </c>
      <c r="AE37">
        <v>0.97</v>
      </c>
      <c r="AF37">
        <v>87.06</v>
      </c>
      <c r="AG37">
        <v>0</v>
      </c>
      <c r="AH37">
        <v>0</v>
      </c>
      <c r="AI37">
        <v>14.51</v>
      </c>
      <c r="AJ37">
        <v>38.69</v>
      </c>
      <c r="AK37">
        <v>0</v>
      </c>
      <c r="AL37">
        <v>129.62</v>
      </c>
      <c r="AM37">
        <v>0.74</v>
      </c>
      <c r="AN37">
        <v>0.36</v>
      </c>
      <c r="AO37">
        <v>0.46</v>
      </c>
      <c r="AP37">
        <v>0.83</v>
      </c>
      <c r="AQ37">
        <v>0.74</v>
      </c>
      <c r="AR37">
        <v>0.83</v>
      </c>
      <c r="AS37">
        <v>0.74</v>
      </c>
      <c r="AT37">
        <v>0.55000000000000004</v>
      </c>
      <c r="AU37">
        <v>0.52</v>
      </c>
      <c r="AV37">
        <v>1.26</v>
      </c>
      <c r="AW37">
        <v>0.39</v>
      </c>
      <c r="AX37">
        <v>0.77</v>
      </c>
      <c r="AY37">
        <v>0.39</v>
      </c>
      <c r="AZ37">
        <v>0.39</v>
      </c>
      <c r="BA37">
        <v>0.39</v>
      </c>
      <c r="BB37">
        <v>0.73</v>
      </c>
      <c r="BC37">
        <v>0.39</v>
      </c>
      <c r="BD37">
        <v>2.9</v>
      </c>
      <c r="BE37">
        <v>0.68</v>
      </c>
      <c r="BF37">
        <v>0.44</v>
      </c>
      <c r="BG37">
        <v>0.57999999999999996</v>
      </c>
      <c r="BH37">
        <v>0.39</v>
      </c>
      <c r="BI37">
        <v>0</v>
      </c>
      <c r="BJ37">
        <v>0</v>
      </c>
      <c r="BK37">
        <v>55</v>
      </c>
      <c r="BL37">
        <v>56</v>
      </c>
      <c r="BM37">
        <v>24</v>
      </c>
    </row>
    <row r="38" spans="1:65">
      <c r="A38" t="s">
        <v>332</v>
      </c>
      <c r="G38" t="s">
        <v>80</v>
      </c>
      <c r="H38" s="115">
        <v>323.84999999999997</v>
      </c>
      <c r="I38" s="88">
        <v>82.490000000000009</v>
      </c>
      <c r="J38" s="88">
        <v>11.65</v>
      </c>
      <c r="K38" s="88">
        <v>0.97</v>
      </c>
      <c r="L38" s="88">
        <v>0</v>
      </c>
      <c r="M38" s="116">
        <v>0</v>
      </c>
      <c r="N38" s="115">
        <v>0</v>
      </c>
      <c r="O38" s="88">
        <v>55</v>
      </c>
      <c r="P38" s="88">
        <v>0</v>
      </c>
      <c r="Q38" s="88">
        <v>0</v>
      </c>
      <c r="R38" s="88">
        <v>0</v>
      </c>
      <c r="S38" s="116">
        <v>0</v>
      </c>
      <c r="W38">
        <v>11.1</v>
      </c>
      <c r="X38">
        <v>6.06</v>
      </c>
      <c r="Y38">
        <v>24.51</v>
      </c>
      <c r="Z38">
        <v>0.97</v>
      </c>
      <c r="AA38">
        <v>0</v>
      </c>
      <c r="AB38">
        <v>0</v>
      </c>
      <c r="AC38">
        <v>0</v>
      </c>
      <c r="AD38">
        <v>0</v>
      </c>
      <c r="AE38">
        <v>0.97</v>
      </c>
      <c r="AF38">
        <v>87.06</v>
      </c>
      <c r="AG38">
        <v>0</v>
      </c>
      <c r="AH38">
        <v>0</v>
      </c>
      <c r="AI38">
        <v>14.51</v>
      </c>
      <c r="AJ38">
        <v>38.69</v>
      </c>
      <c r="AK38">
        <v>0</v>
      </c>
      <c r="AL38">
        <v>129.62</v>
      </c>
      <c r="AM38">
        <v>0.74</v>
      </c>
      <c r="AN38">
        <v>0.36</v>
      </c>
      <c r="AO38">
        <v>0.46</v>
      </c>
      <c r="AP38">
        <v>0.83</v>
      </c>
      <c r="AQ38">
        <v>0.74</v>
      </c>
      <c r="AR38">
        <v>0.83</v>
      </c>
      <c r="AS38">
        <v>0.74</v>
      </c>
      <c r="AT38">
        <v>0.55000000000000004</v>
      </c>
      <c r="AU38">
        <v>0.52</v>
      </c>
      <c r="AV38">
        <v>1.26</v>
      </c>
      <c r="AW38">
        <v>0.39</v>
      </c>
      <c r="AX38">
        <v>0.77</v>
      </c>
      <c r="AY38">
        <v>0.39</v>
      </c>
      <c r="AZ38">
        <v>0.39</v>
      </c>
      <c r="BA38">
        <v>0.39</v>
      </c>
      <c r="BB38">
        <v>0.73</v>
      </c>
      <c r="BC38">
        <v>0.39</v>
      </c>
      <c r="BD38">
        <v>2.9</v>
      </c>
      <c r="BE38">
        <v>0.68</v>
      </c>
      <c r="BF38">
        <v>0.44</v>
      </c>
      <c r="BG38">
        <v>0.57999999999999996</v>
      </c>
      <c r="BH38">
        <v>0.39</v>
      </c>
      <c r="BI38">
        <v>0</v>
      </c>
      <c r="BJ38">
        <v>0</v>
      </c>
      <c r="BK38">
        <v>55</v>
      </c>
      <c r="BL38">
        <v>63</v>
      </c>
      <c r="BM38">
        <v>27</v>
      </c>
    </row>
    <row r="39" spans="1:65">
      <c r="A39" t="s">
        <v>333</v>
      </c>
      <c r="G39" t="s">
        <v>81</v>
      </c>
      <c r="H39" s="115">
        <v>330.84999999999997</v>
      </c>
      <c r="I39" s="88">
        <v>85.490000000000009</v>
      </c>
      <c r="J39" s="88">
        <v>11.65</v>
      </c>
      <c r="K39" s="88">
        <v>0.97</v>
      </c>
      <c r="L39" s="88">
        <v>0</v>
      </c>
      <c r="M39" s="116">
        <v>0</v>
      </c>
      <c r="N39" s="115">
        <v>0</v>
      </c>
      <c r="O39" s="88">
        <v>55</v>
      </c>
      <c r="P39" s="88">
        <v>0</v>
      </c>
      <c r="Q39" s="88">
        <v>0</v>
      </c>
      <c r="R39" s="88">
        <v>0</v>
      </c>
      <c r="S39" s="116">
        <v>0</v>
      </c>
      <c r="W39">
        <v>11.1</v>
      </c>
      <c r="X39">
        <v>6.06</v>
      </c>
      <c r="Y39">
        <v>24.51</v>
      </c>
      <c r="Z39">
        <v>0.97</v>
      </c>
      <c r="AA39">
        <v>0</v>
      </c>
      <c r="AB39">
        <v>0</v>
      </c>
      <c r="AC39">
        <v>0</v>
      </c>
      <c r="AD39">
        <v>0</v>
      </c>
      <c r="AE39">
        <v>0.97</v>
      </c>
      <c r="AF39">
        <v>87.06</v>
      </c>
      <c r="AG39">
        <v>0</v>
      </c>
      <c r="AH39">
        <v>0</v>
      </c>
      <c r="AI39">
        <v>14.51</v>
      </c>
      <c r="AJ39">
        <v>38.69</v>
      </c>
      <c r="AK39">
        <v>0</v>
      </c>
      <c r="AL39">
        <v>129.62</v>
      </c>
      <c r="AM39">
        <v>0.74</v>
      </c>
      <c r="AN39">
        <v>0.36</v>
      </c>
      <c r="AO39">
        <v>0.46</v>
      </c>
      <c r="AP39">
        <v>0.83</v>
      </c>
      <c r="AQ39">
        <v>0.74</v>
      </c>
      <c r="AR39">
        <v>0.83</v>
      </c>
      <c r="AS39">
        <v>0.74</v>
      </c>
      <c r="AT39">
        <v>0.55000000000000004</v>
      </c>
      <c r="AU39">
        <v>0.52</v>
      </c>
      <c r="AV39">
        <v>1.26</v>
      </c>
      <c r="AW39">
        <v>0.39</v>
      </c>
      <c r="AX39">
        <v>0.77</v>
      </c>
      <c r="AY39">
        <v>0.39</v>
      </c>
      <c r="AZ39">
        <v>0.39</v>
      </c>
      <c r="BA39">
        <v>0.39</v>
      </c>
      <c r="BB39">
        <v>0.73</v>
      </c>
      <c r="BC39">
        <v>0.39</v>
      </c>
      <c r="BD39">
        <v>2.9</v>
      </c>
      <c r="BE39">
        <v>0.68</v>
      </c>
      <c r="BF39">
        <v>0.44</v>
      </c>
      <c r="BG39">
        <v>0.57999999999999996</v>
      </c>
      <c r="BH39">
        <v>0.39</v>
      </c>
      <c r="BI39">
        <v>0</v>
      </c>
      <c r="BJ39">
        <v>0</v>
      </c>
      <c r="BK39">
        <v>55</v>
      </c>
      <c r="BL39">
        <v>70</v>
      </c>
      <c r="BM39">
        <v>30</v>
      </c>
    </row>
    <row r="40" spans="1:65">
      <c r="A40" t="s">
        <v>354</v>
      </c>
      <c r="G40" t="s">
        <v>82</v>
      </c>
      <c r="H40" s="115">
        <v>337.84999999999997</v>
      </c>
      <c r="I40" s="88">
        <v>88.490000000000009</v>
      </c>
      <c r="J40" s="88">
        <v>11.65</v>
      </c>
      <c r="K40" s="88">
        <v>0.97</v>
      </c>
      <c r="L40" s="88">
        <v>0</v>
      </c>
      <c r="M40" s="116">
        <v>0</v>
      </c>
      <c r="N40" s="115">
        <v>0</v>
      </c>
      <c r="O40" s="88">
        <v>55</v>
      </c>
      <c r="P40" s="88">
        <v>0</v>
      </c>
      <c r="Q40" s="88">
        <v>0</v>
      </c>
      <c r="R40" s="88">
        <v>0</v>
      </c>
      <c r="S40" s="116">
        <v>0</v>
      </c>
      <c r="W40">
        <v>11.1</v>
      </c>
      <c r="X40">
        <v>6.06</v>
      </c>
      <c r="Y40">
        <v>24.51</v>
      </c>
      <c r="Z40">
        <v>0.97</v>
      </c>
      <c r="AA40">
        <v>0</v>
      </c>
      <c r="AB40">
        <v>0</v>
      </c>
      <c r="AC40">
        <v>0</v>
      </c>
      <c r="AD40">
        <v>0</v>
      </c>
      <c r="AE40">
        <v>0.97</v>
      </c>
      <c r="AF40">
        <v>87.06</v>
      </c>
      <c r="AG40">
        <v>0</v>
      </c>
      <c r="AH40">
        <v>0</v>
      </c>
      <c r="AI40">
        <v>14.51</v>
      </c>
      <c r="AJ40">
        <v>38.69</v>
      </c>
      <c r="AK40">
        <v>0</v>
      </c>
      <c r="AL40">
        <v>129.62</v>
      </c>
      <c r="AM40">
        <v>0.74</v>
      </c>
      <c r="AN40">
        <v>0.36</v>
      </c>
      <c r="AO40">
        <v>0.46</v>
      </c>
      <c r="AP40">
        <v>0.83</v>
      </c>
      <c r="AQ40">
        <v>0.74</v>
      </c>
      <c r="AR40">
        <v>0.83</v>
      </c>
      <c r="AS40">
        <v>0.74</v>
      </c>
      <c r="AT40">
        <v>0.55000000000000004</v>
      </c>
      <c r="AU40">
        <v>0.52</v>
      </c>
      <c r="AV40">
        <v>1.26</v>
      </c>
      <c r="AW40">
        <v>0.39</v>
      </c>
      <c r="AX40">
        <v>0.77</v>
      </c>
      <c r="AY40">
        <v>0.39</v>
      </c>
      <c r="AZ40">
        <v>0.39</v>
      </c>
      <c r="BA40">
        <v>0.39</v>
      </c>
      <c r="BB40">
        <v>0.73</v>
      </c>
      <c r="BC40">
        <v>0.39</v>
      </c>
      <c r="BD40">
        <v>2.9</v>
      </c>
      <c r="BE40">
        <v>0.68</v>
      </c>
      <c r="BF40">
        <v>0.44</v>
      </c>
      <c r="BG40">
        <v>0.57999999999999996</v>
      </c>
      <c r="BH40">
        <v>0.39</v>
      </c>
      <c r="BI40">
        <v>0</v>
      </c>
      <c r="BJ40">
        <v>0</v>
      </c>
      <c r="BK40">
        <v>55</v>
      </c>
      <c r="BL40">
        <v>77</v>
      </c>
      <c r="BM40">
        <v>33</v>
      </c>
    </row>
    <row r="41" spans="1:65">
      <c r="A41" t="s">
        <v>355</v>
      </c>
      <c r="G41" t="s">
        <v>83</v>
      </c>
      <c r="H41" s="115">
        <v>341.34999999999997</v>
      </c>
      <c r="I41" s="88">
        <v>89.990000000000009</v>
      </c>
      <c r="J41" s="88">
        <v>11.65</v>
      </c>
      <c r="K41" s="88">
        <v>0.97</v>
      </c>
      <c r="L41" s="88">
        <v>0</v>
      </c>
      <c r="M41" s="116">
        <v>0</v>
      </c>
      <c r="N41" s="115">
        <v>0</v>
      </c>
      <c r="O41" s="88">
        <v>55</v>
      </c>
      <c r="P41" s="88">
        <v>0</v>
      </c>
      <c r="Q41" s="88">
        <v>0</v>
      </c>
      <c r="R41" s="88">
        <v>0</v>
      </c>
      <c r="S41" s="116">
        <v>0</v>
      </c>
      <c r="W41">
        <v>11.1</v>
      </c>
      <c r="X41">
        <v>6.06</v>
      </c>
      <c r="Y41">
        <v>24.51</v>
      </c>
      <c r="Z41">
        <v>0.97</v>
      </c>
      <c r="AA41">
        <v>0</v>
      </c>
      <c r="AB41">
        <v>0</v>
      </c>
      <c r="AC41">
        <v>0</v>
      </c>
      <c r="AD41">
        <v>0</v>
      </c>
      <c r="AE41">
        <v>0.97</v>
      </c>
      <c r="AF41">
        <v>87.06</v>
      </c>
      <c r="AG41">
        <v>0</v>
      </c>
      <c r="AH41">
        <v>0</v>
      </c>
      <c r="AI41">
        <v>14.51</v>
      </c>
      <c r="AJ41">
        <v>38.69</v>
      </c>
      <c r="AK41">
        <v>0</v>
      </c>
      <c r="AL41">
        <v>129.62</v>
      </c>
      <c r="AM41">
        <v>0.74</v>
      </c>
      <c r="AN41">
        <v>0.36</v>
      </c>
      <c r="AO41">
        <v>0.46</v>
      </c>
      <c r="AP41">
        <v>0.83</v>
      </c>
      <c r="AQ41">
        <v>0.74</v>
      </c>
      <c r="AR41">
        <v>0.83</v>
      </c>
      <c r="AS41">
        <v>0.74</v>
      </c>
      <c r="AT41">
        <v>0.55000000000000004</v>
      </c>
      <c r="AU41">
        <v>0.52</v>
      </c>
      <c r="AV41">
        <v>1.26</v>
      </c>
      <c r="AW41">
        <v>0.39</v>
      </c>
      <c r="AX41">
        <v>0.77</v>
      </c>
      <c r="AY41">
        <v>0.39</v>
      </c>
      <c r="AZ41">
        <v>0.39</v>
      </c>
      <c r="BA41">
        <v>0.39</v>
      </c>
      <c r="BB41">
        <v>0.73</v>
      </c>
      <c r="BC41">
        <v>0.39</v>
      </c>
      <c r="BD41">
        <v>2.9</v>
      </c>
      <c r="BE41">
        <v>0.68</v>
      </c>
      <c r="BF41">
        <v>0.44</v>
      </c>
      <c r="BG41">
        <v>0.57999999999999996</v>
      </c>
      <c r="BH41">
        <v>0.39</v>
      </c>
      <c r="BI41">
        <v>0</v>
      </c>
      <c r="BJ41">
        <v>0</v>
      </c>
      <c r="BK41">
        <v>55</v>
      </c>
      <c r="BL41">
        <v>80.5</v>
      </c>
      <c r="BM41">
        <v>34.5</v>
      </c>
    </row>
    <row r="42" spans="1:65">
      <c r="A42" t="s">
        <v>356</v>
      </c>
      <c r="G42" t="s">
        <v>84</v>
      </c>
      <c r="H42" s="115">
        <v>346.25</v>
      </c>
      <c r="I42" s="88">
        <v>92.09</v>
      </c>
      <c r="J42" s="88">
        <v>11.65</v>
      </c>
      <c r="K42" s="88">
        <v>0.97</v>
      </c>
      <c r="L42" s="88">
        <v>0</v>
      </c>
      <c r="M42" s="116">
        <v>0</v>
      </c>
      <c r="N42" s="115">
        <v>0</v>
      </c>
      <c r="O42" s="88">
        <v>55</v>
      </c>
      <c r="P42" s="88">
        <v>0</v>
      </c>
      <c r="Q42" s="88">
        <v>0</v>
      </c>
      <c r="R42" s="88">
        <v>0</v>
      </c>
      <c r="S42" s="116">
        <v>0</v>
      </c>
      <c r="W42">
        <v>11.1</v>
      </c>
      <c r="X42">
        <v>6.06</v>
      </c>
      <c r="Y42">
        <v>24.51</v>
      </c>
      <c r="Z42">
        <v>0.97</v>
      </c>
      <c r="AA42">
        <v>0</v>
      </c>
      <c r="AB42">
        <v>0</v>
      </c>
      <c r="AC42">
        <v>0</v>
      </c>
      <c r="AD42">
        <v>0</v>
      </c>
      <c r="AE42">
        <v>0.97</v>
      </c>
      <c r="AF42">
        <v>87.06</v>
      </c>
      <c r="AG42">
        <v>0</v>
      </c>
      <c r="AH42">
        <v>0</v>
      </c>
      <c r="AI42">
        <v>14.51</v>
      </c>
      <c r="AJ42">
        <v>38.69</v>
      </c>
      <c r="AK42">
        <v>0</v>
      </c>
      <c r="AL42">
        <v>129.62</v>
      </c>
      <c r="AM42">
        <v>0.74</v>
      </c>
      <c r="AN42">
        <v>0.36</v>
      </c>
      <c r="AO42">
        <v>0.46</v>
      </c>
      <c r="AP42">
        <v>0.83</v>
      </c>
      <c r="AQ42">
        <v>0.74</v>
      </c>
      <c r="AR42">
        <v>0.83</v>
      </c>
      <c r="AS42">
        <v>0.74</v>
      </c>
      <c r="AT42">
        <v>0.55000000000000004</v>
      </c>
      <c r="AU42">
        <v>0.52</v>
      </c>
      <c r="AV42">
        <v>1.26</v>
      </c>
      <c r="AW42">
        <v>0.39</v>
      </c>
      <c r="AX42">
        <v>0.77</v>
      </c>
      <c r="AY42">
        <v>0.39</v>
      </c>
      <c r="AZ42">
        <v>0.39</v>
      </c>
      <c r="BA42">
        <v>0.39</v>
      </c>
      <c r="BB42">
        <v>0.73</v>
      </c>
      <c r="BC42">
        <v>0.39</v>
      </c>
      <c r="BD42">
        <v>2.9</v>
      </c>
      <c r="BE42">
        <v>0.68</v>
      </c>
      <c r="BF42">
        <v>0.44</v>
      </c>
      <c r="BG42">
        <v>0.57999999999999996</v>
      </c>
      <c r="BH42">
        <v>0.39</v>
      </c>
      <c r="BI42">
        <v>0</v>
      </c>
      <c r="BJ42">
        <v>0</v>
      </c>
      <c r="BK42">
        <v>55</v>
      </c>
      <c r="BL42">
        <v>85.4</v>
      </c>
      <c r="BM42">
        <v>36.6</v>
      </c>
    </row>
    <row r="43" spans="1:65">
      <c r="A43" t="s">
        <v>362</v>
      </c>
      <c r="G43" t="s">
        <v>85</v>
      </c>
      <c r="H43" s="115">
        <v>349.04999999999995</v>
      </c>
      <c r="I43" s="88">
        <v>93.289999999999992</v>
      </c>
      <c r="J43" s="88">
        <v>11.57</v>
      </c>
      <c r="K43" s="88">
        <v>0.97</v>
      </c>
      <c r="L43" s="88">
        <v>0</v>
      </c>
      <c r="M43" s="116">
        <v>0</v>
      </c>
      <c r="N43" s="115">
        <v>0</v>
      </c>
      <c r="O43" s="88">
        <v>55</v>
      </c>
      <c r="P43" s="88">
        <v>0</v>
      </c>
      <c r="Q43" s="88">
        <v>0</v>
      </c>
      <c r="R43" s="88">
        <v>0</v>
      </c>
      <c r="S43" s="116">
        <v>0</v>
      </c>
      <c r="W43">
        <v>11.02</v>
      </c>
      <c r="X43">
        <v>6.06</v>
      </c>
      <c r="Y43">
        <v>24.51</v>
      </c>
      <c r="Z43">
        <v>0.97</v>
      </c>
      <c r="AA43">
        <v>0</v>
      </c>
      <c r="AB43">
        <v>0</v>
      </c>
      <c r="AC43">
        <v>0</v>
      </c>
      <c r="AD43">
        <v>0</v>
      </c>
      <c r="AE43">
        <v>0.97</v>
      </c>
      <c r="AF43">
        <v>87.06</v>
      </c>
      <c r="AG43">
        <v>0</v>
      </c>
      <c r="AH43">
        <v>0</v>
      </c>
      <c r="AI43">
        <v>14.51</v>
      </c>
      <c r="AJ43">
        <v>38.69</v>
      </c>
      <c r="AK43">
        <v>0</v>
      </c>
      <c r="AL43">
        <v>129.62</v>
      </c>
      <c r="AM43">
        <v>0.74</v>
      </c>
      <c r="AN43">
        <v>0.36</v>
      </c>
      <c r="AO43">
        <v>0.46</v>
      </c>
      <c r="AP43">
        <v>0.83</v>
      </c>
      <c r="AQ43">
        <v>0.74</v>
      </c>
      <c r="AR43">
        <v>0.83</v>
      </c>
      <c r="AS43">
        <v>0.74</v>
      </c>
      <c r="AT43">
        <v>0.55000000000000004</v>
      </c>
      <c r="AU43">
        <v>0.52</v>
      </c>
      <c r="AV43">
        <v>1.26</v>
      </c>
      <c r="AW43">
        <v>0.39</v>
      </c>
      <c r="AX43">
        <v>0.77</v>
      </c>
      <c r="AY43">
        <v>0.39</v>
      </c>
      <c r="AZ43">
        <v>0.39</v>
      </c>
      <c r="BA43">
        <v>0.39</v>
      </c>
      <c r="BB43">
        <v>0.73</v>
      </c>
      <c r="BC43">
        <v>0.39</v>
      </c>
      <c r="BD43">
        <v>2.9</v>
      </c>
      <c r="BE43">
        <v>0.68</v>
      </c>
      <c r="BF43">
        <v>0.44</v>
      </c>
      <c r="BG43">
        <v>0.57999999999999996</v>
      </c>
      <c r="BH43">
        <v>0.39</v>
      </c>
      <c r="BI43">
        <v>0</v>
      </c>
      <c r="BJ43">
        <v>0</v>
      </c>
      <c r="BK43">
        <v>55</v>
      </c>
      <c r="BL43">
        <v>88.2</v>
      </c>
      <c r="BM43">
        <v>37.799999999999997</v>
      </c>
    </row>
    <row r="44" spans="1:65">
      <c r="A44" t="s">
        <v>366</v>
      </c>
      <c r="G44" t="s">
        <v>86</v>
      </c>
      <c r="H44" s="115">
        <v>353.94999999999993</v>
      </c>
      <c r="I44" s="88">
        <v>95.39</v>
      </c>
      <c r="J44" s="88">
        <v>11.57</v>
      </c>
      <c r="K44" s="88">
        <v>0.97</v>
      </c>
      <c r="L44" s="88">
        <v>0</v>
      </c>
      <c r="M44" s="116">
        <v>0</v>
      </c>
      <c r="N44" s="115">
        <v>0</v>
      </c>
      <c r="O44" s="88">
        <v>55</v>
      </c>
      <c r="P44" s="88">
        <v>0</v>
      </c>
      <c r="Q44" s="88">
        <v>0</v>
      </c>
      <c r="R44" s="88">
        <v>0</v>
      </c>
      <c r="S44" s="116">
        <v>0</v>
      </c>
      <c r="W44">
        <v>11.02</v>
      </c>
      <c r="X44">
        <v>6.06</v>
      </c>
      <c r="Y44">
        <v>24.51</v>
      </c>
      <c r="Z44">
        <v>0.97</v>
      </c>
      <c r="AA44">
        <v>0</v>
      </c>
      <c r="AB44">
        <v>0</v>
      </c>
      <c r="AC44">
        <v>0</v>
      </c>
      <c r="AD44">
        <v>0</v>
      </c>
      <c r="AE44">
        <v>0.97</v>
      </c>
      <c r="AF44">
        <v>87.06</v>
      </c>
      <c r="AG44">
        <v>0</v>
      </c>
      <c r="AH44">
        <v>0</v>
      </c>
      <c r="AI44">
        <v>14.51</v>
      </c>
      <c r="AJ44">
        <v>38.69</v>
      </c>
      <c r="AK44">
        <v>0</v>
      </c>
      <c r="AL44">
        <v>129.62</v>
      </c>
      <c r="AM44">
        <v>0.74</v>
      </c>
      <c r="AN44">
        <v>0.36</v>
      </c>
      <c r="AO44">
        <v>0.46</v>
      </c>
      <c r="AP44">
        <v>0.83</v>
      </c>
      <c r="AQ44">
        <v>0.74</v>
      </c>
      <c r="AR44">
        <v>0.83</v>
      </c>
      <c r="AS44">
        <v>0.74</v>
      </c>
      <c r="AT44">
        <v>0.55000000000000004</v>
      </c>
      <c r="AU44">
        <v>0.52</v>
      </c>
      <c r="AV44">
        <v>1.26</v>
      </c>
      <c r="AW44">
        <v>0.39</v>
      </c>
      <c r="AX44">
        <v>0.77</v>
      </c>
      <c r="AY44">
        <v>0.39</v>
      </c>
      <c r="AZ44">
        <v>0.39</v>
      </c>
      <c r="BA44">
        <v>0.39</v>
      </c>
      <c r="BB44">
        <v>0.73</v>
      </c>
      <c r="BC44">
        <v>0.39</v>
      </c>
      <c r="BD44">
        <v>2.9</v>
      </c>
      <c r="BE44">
        <v>0.68</v>
      </c>
      <c r="BF44">
        <v>0.44</v>
      </c>
      <c r="BG44">
        <v>0.57999999999999996</v>
      </c>
      <c r="BH44">
        <v>0.39</v>
      </c>
      <c r="BI44">
        <v>0</v>
      </c>
      <c r="BJ44">
        <v>0</v>
      </c>
      <c r="BK44">
        <v>55</v>
      </c>
      <c r="BL44">
        <v>93.1</v>
      </c>
      <c r="BM44">
        <v>39.9</v>
      </c>
    </row>
    <row r="45" spans="1:65">
      <c r="A45" t="s">
        <v>389</v>
      </c>
      <c r="G45" t="s">
        <v>87</v>
      </c>
      <c r="H45" s="115">
        <v>357.44999999999993</v>
      </c>
      <c r="I45" s="88">
        <v>96.89</v>
      </c>
      <c r="J45" s="88">
        <v>11.57</v>
      </c>
      <c r="K45" s="88">
        <v>0.97</v>
      </c>
      <c r="L45" s="88">
        <v>0</v>
      </c>
      <c r="M45" s="116">
        <v>0</v>
      </c>
      <c r="N45" s="115">
        <v>0</v>
      </c>
      <c r="O45" s="88">
        <v>55</v>
      </c>
      <c r="P45" s="88">
        <v>0</v>
      </c>
      <c r="Q45" s="88">
        <v>0</v>
      </c>
      <c r="R45" s="88">
        <v>0</v>
      </c>
      <c r="S45" s="116">
        <v>0</v>
      </c>
      <c r="W45">
        <v>11.02</v>
      </c>
      <c r="X45">
        <v>6.06</v>
      </c>
      <c r="Y45">
        <v>24.51</v>
      </c>
      <c r="Z45">
        <v>0.97</v>
      </c>
      <c r="AA45">
        <v>0</v>
      </c>
      <c r="AB45">
        <v>0</v>
      </c>
      <c r="AC45">
        <v>0</v>
      </c>
      <c r="AD45">
        <v>0</v>
      </c>
      <c r="AE45">
        <v>0.97</v>
      </c>
      <c r="AF45">
        <v>87.06</v>
      </c>
      <c r="AG45">
        <v>0</v>
      </c>
      <c r="AH45">
        <v>0</v>
      </c>
      <c r="AI45">
        <v>14.51</v>
      </c>
      <c r="AJ45">
        <v>38.69</v>
      </c>
      <c r="AK45">
        <v>0</v>
      </c>
      <c r="AL45">
        <v>129.62</v>
      </c>
      <c r="AM45">
        <v>0.74</v>
      </c>
      <c r="AN45">
        <v>0.36</v>
      </c>
      <c r="AO45">
        <v>0.46</v>
      </c>
      <c r="AP45">
        <v>0.83</v>
      </c>
      <c r="AQ45">
        <v>0.74</v>
      </c>
      <c r="AR45">
        <v>0.83</v>
      </c>
      <c r="AS45">
        <v>0.74</v>
      </c>
      <c r="AT45">
        <v>0.55000000000000004</v>
      </c>
      <c r="AU45">
        <v>0.52</v>
      </c>
      <c r="AV45">
        <v>1.26</v>
      </c>
      <c r="AW45">
        <v>0.39</v>
      </c>
      <c r="AX45">
        <v>0.77</v>
      </c>
      <c r="AY45">
        <v>0.39</v>
      </c>
      <c r="AZ45">
        <v>0.39</v>
      </c>
      <c r="BA45">
        <v>0.39</v>
      </c>
      <c r="BB45">
        <v>0.73</v>
      </c>
      <c r="BC45">
        <v>0.39</v>
      </c>
      <c r="BD45">
        <v>2.9</v>
      </c>
      <c r="BE45">
        <v>0.68</v>
      </c>
      <c r="BF45">
        <v>0.44</v>
      </c>
      <c r="BG45">
        <v>0.57999999999999996</v>
      </c>
      <c r="BH45">
        <v>0.39</v>
      </c>
      <c r="BI45">
        <v>0</v>
      </c>
      <c r="BJ45">
        <v>0</v>
      </c>
      <c r="BK45">
        <v>55</v>
      </c>
      <c r="BL45">
        <v>96.6</v>
      </c>
      <c r="BM45">
        <v>41.4</v>
      </c>
    </row>
    <row r="46" spans="1:65">
      <c r="A46" t="s">
        <v>390</v>
      </c>
      <c r="G46" t="s">
        <v>88</v>
      </c>
      <c r="H46" s="115">
        <v>358.84999999999997</v>
      </c>
      <c r="I46" s="88">
        <v>97.490000000000009</v>
      </c>
      <c r="J46" s="88">
        <v>11.57</v>
      </c>
      <c r="K46" s="88">
        <v>0.97</v>
      </c>
      <c r="L46" s="88">
        <v>0</v>
      </c>
      <c r="M46" s="116">
        <v>0</v>
      </c>
      <c r="N46" s="115">
        <v>0</v>
      </c>
      <c r="O46" s="88">
        <v>55</v>
      </c>
      <c r="P46" s="88">
        <v>0</v>
      </c>
      <c r="Q46" s="88">
        <v>0</v>
      </c>
      <c r="R46" s="88">
        <v>0</v>
      </c>
      <c r="S46" s="116">
        <v>0</v>
      </c>
      <c r="W46">
        <v>11.02</v>
      </c>
      <c r="X46">
        <v>6.06</v>
      </c>
      <c r="Y46">
        <v>24.51</v>
      </c>
      <c r="Z46">
        <v>0.97</v>
      </c>
      <c r="AA46">
        <v>0</v>
      </c>
      <c r="AB46">
        <v>0</v>
      </c>
      <c r="AC46">
        <v>0</v>
      </c>
      <c r="AD46">
        <v>0</v>
      </c>
      <c r="AE46">
        <v>0.97</v>
      </c>
      <c r="AF46">
        <v>87.06</v>
      </c>
      <c r="AG46">
        <v>0</v>
      </c>
      <c r="AH46">
        <v>0</v>
      </c>
      <c r="AI46">
        <v>14.51</v>
      </c>
      <c r="AJ46">
        <v>38.69</v>
      </c>
      <c r="AK46">
        <v>0</v>
      </c>
      <c r="AL46">
        <v>129.62</v>
      </c>
      <c r="AM46">
        <v>0.74</v>
      </c>
      <c r="AN46">
        <v>0.36</v>
      </c>
      <c r="AO46">
        <v>0.46</v>
      </c>
      <c r="AP46">
        <v>0.83</v>
      </c>
      <c r="AQ46">
        <v>0.74</v>
      </c>
      <c r="AR46">
        <v>0.83</v>
      </c>
      <c r="AS46">
        <v>0.74</v>
      </c>
      <c r="AT46">
        <v>0.55000000000000004</v>
      </c>
      <c r="AU46">
        <v>0.52</v>
      </c>
      <c r="AV46">
        <v>1.26</v>
      </c>
      <c r="AW46">
        <v>0.39</v>
      </c>
      <c r="AX46">
        <v>0.77</v>
      </c>
      <c r="AY46">
        <v>0.39</v>
      </c>
      <c r="AZ46">
        <v>0.39</v>
      </c>
      <c r="BA46">
        <v>0.39</v>
      </c>
      <c r="BB46">
        <v>0.73</v>
      </c>
      <c r="BC46">
        <v>0.39</v>
      </c>
      <c r="BD46">
        <v>2.9</v>
      </c>
      <c r="BE46">
        <v>0.68</v>
      </c>
      <c r="BF46">
        <v>0.44</v>
      </c>
      <c r="BG46">
        <v>0.57999999999999996</v>
      </c>
      <c r="BH46">
        <v>0.39</v>
      </c>
      <c r="BI46">
        <v>0</v>
      </c>
      <c r="BJ46">
        <v>0</v>
      </c>
      <c r="BK46">
        <v>55</v>
      </c>
      <c r="BL46">
        <v>98</v>
      </c>
      <c r="BM46">
        <v>42</v>
      </c>
    </row>
    <row r="47" spans="1:65">
      <c r="A47" t="s">
        <v>394</v>
      </c>
      <c r="G47" t="s">
        <v>89</v>
      </c>
      <c r="H47" s="115">
        <v>359.54999999999995</v>
      </c>
      <c r="I47" s="88">
        <v>97.789999999999992</v>
      </c>
      <c r="J47" s="88">
        <v>11.57</v>
      </c>
      <c r="K47" s="88">
        <v>0.97</v>
      </c>
      <c r="L47" s="88">
        <v>0</v>
      </c>
      <c r="M47" s="116">
        <v>0</v>
      </c>
      <c r="N47" s="115">
        <v>0</v>
      </c>
      <c r="O47" s="88">
        <v>55</v>
      </c>
      <c r="P47" s="88">
        <v>0</v>
      </c>
      <c r="Q47" s="88">
        <v>0</v>
      </c>
      <c r="R47" s="88">
        <v>0</v>
      </c>
      <c r="S47" s="116">
        <v>0</v>
      </c>
      <c r="W47">
        <v>11.02</v>
      </c>
      <c r="X47">
        <v>6.06</v>
      </c>
      <c r="Y47">
        <v>24.51</v>
      </c>
      <c r="Z47">
        <v>0.97</v>
      </c>
      <c r="AA47">
        <v>0</v>
      </c>
      <c r="AB47">
        <v>0</v>
      </c>
      <c r="AC47">
        <v>0</v>
      </c>
      <c r="AD47">
        <v>0</v>
      </c>
      <c r="AE47">
        <v>0.97</v>
      </c>
      <c r="AF47">
        <v>87.06</v>
      </c>
      <c r="AG47">
        <v>0</v>
      </c>
      <c r="AH47">
        <v>0</v>
      </c>
      <c r="AI47">
        <v>14.51</v>
      </c>
      <c r="AJ47">
        <v>38.69</v>
      </c>
      <c r="AK47">
        <v>0</v>
      </c>
      <c r="AL47">
        <v>129.62</v>
      </c>
      <c r="AM47">
        <v>0.74</v>
      </c>
      <c r="AN47">
        <v>0.36</v>
      </c>
      <c r="AO47">
        <v>0.46</v>
      </c>
      <c r="AP47">
        <v>0.83</v>
      </c>
      <c r="AQ47">
        <v>0.74</v>
      </c>
      <c r="AR47">
        <v>0.83</v>
      </c>
      <c r="AS47">
        <v>0.74</v>
      </c>
      <c r="AT47">
        <v>0.55000000000000004</v>
      </c>
      <c r="AU47">
        <v>0.52</v>
      </c>
      <c r="AV47">
        <v>1.26</v>
      </c>
      <c r="AW47">
        <v>0.39</v>
      </c>
      <c r="AX47">
        <v>0.77</v>
      </c>
      <c r="AY47">
        <v>0.39</v>
      </c>
      <c r="AZ47">
        <v>0.39</v>
      </c>
      <c r="BA47">
        <v>0.39</v>
      </c>
      <c r="BB47">
        <v>0.73</v>
      </c>
      <c r="BC47">
        <v>0.39</v>
      </c>
      <c r="BD47">
        <v>2.9</v>
      </c>
      <c r="BE47">
        <v>0.68</v>
      </c>
      <c r="BF47">
        <v>0.44</v>
      </c>
      <c r="BG47">
        <v>0.57999999999999996</v>
      </c>
      <c r="BH47">
        <v>0.39</v>
      </c>
      <c r="BI47">
        <v>0</v>
      </c>
      <c r="BJ47">
        <v>0</v>
      </c>
      <c r="BK47">
        <v>55</v>
      </c>
      <c r="BL47">
        <v>98.7</v>
      </c>
      <c r="BM47">
        <v>42.3</v>
      </c>
    </row>
    <row r="48" spans="1:65">
      <c r="A48" t="s">
        <v>398</v>
      </c>
      <c r="G48" t="s">
        <v>90</v>
      </c>
      <c r="H48" s="115">
        <v>359.54999999999995</v>
      </c>
      <c r="I48" s="88">
        <v>97.789999999999992</v>
      </c>
      <c r="J48" s="88">
        <v>11.57</v>
      </c>
      <c r="K48" s="88">
        <v>0.97</v>
      </c>
      <c r="L48" s="88">
        <v>0</v>
      </c>
      <c r="M48" s="116">
        <v>0</v>
      </c>
      <c r="N48" s="115">
        <v>0</v>
      </c>
      <c r="O48" s="88">
        <v>55</v>
      </c>
      <c r="P48" s="88">
        <v>0</v>
      </c>
      <c r="Q48" s="88">
        <v>0</v>
      </c>
      <c r="R48" s="88">
        <v>0</v>
      </c>
      <c r="S48" s="116">
        <v>0</v>
      </c>
      <c r="W48">
        <v>11.02</v>
      </c>
      <c r="X48">
        <v>6.06</v>
      </c>
      <c r="Y48">
        <v>24.51</v>
      </c>
      <c r="Z48">
        <v>0.97</v>
      </c>
      <c r="AA48">
        <v>0</v>
      </c>
      <c r="AB48">
        <v>0</v>
      </c>
      <c r="AC48">
        <v>0</v>
      </c>
      <c r="AD48">
        <v>0</v>
      </c>
      <c r="AE48">
        <v>0.97</v>
      </c>
      <c r="AF48">
        <v>87.06</v>
      </c>
      <c r="AG48">
        <v>0</v>
      </c>
      <c r="AH48">
        <v>0</v>
      </c>
      <c r="AI48">
        <v>14.51</v>
      </c>
      <c r="AJ48">
        <v>38.69</v>
      </c>
      <c r="AK48">
        <v>0</v>
      </c>
      <c r="AL48">
        <v>129.62</v>
      </c>
      <c r="AM48">
        <v>0.74</v>
      </c>
      <c r="AN48">
        <v>0.36</v>
      </c>
      <c r="AO48">
        <v>0.46</v>
      </c>
      <c r="AP48">
        <v>0.83</v>
      </c>
      <c r="AQ48">
        <v>0.74</v>
      </c>
      <c r="AR48">
        <v>0.83</v>
      </c>
      <c r="AS48">
        <v>0.74</v>
      </c>
      <c r="AT48">
        <v>0.55000000000000004</v>
      </c>
      <c r="AU48">
        <v>0.52</v>
      </c>
      <c r="AV48">
        <v>1.26</v>
      </c>
      <c r="AW48">
        <v>0.39</v>
      </c>
      <c r="AX48">
        <v>0.77</v>
      </c>
      <c r="AY48">
        <v>0.39</v>
      </c>
      <c r="AZ48">
        <v>0.39</v>
      </c>
      <c r="BA48">
        <v>0.39</v>
      </c>
      <c r="BB48">
        <v>0.73</v>
      </c>
      <c r="BC48">
        <v>0.39</v>
      </c>
      <c r="BD48">
        <v>2.9</v>
      </c>
      <c r="BE48">
        <v>0.68</v>
      </c>
      <c r="BF48">
        <v>0.44</v>
      </c>
      <c r="BG48">
        <v>0.57999999999999996</v>
      </c>
      <c r="BH48">
        <v>0.39</v>
      </c>
      <c r="BI48">
        <v>0</v>
      </c>
      <c r="BJ48">
        <v>0</v>
      </c>
      <c r="BK48">
        <v>55</v>
      </c>
      <c r="BL48">
        <v>98.7</v>
      </c>
      <c r="BM48">
        <v>42.3</v>
      </c>
    </row>
    <row r="49" spans="1:65">
      <c r="A49" t="s">
        <v>399</v>
      </c>
      <c r="G49" t="s">
        <v>91</v>
      </c>
      <c r="H49" s="115">
        <v>389.26999999999987</v>
      </c>
      <c r="I49" s="88">
        <v>98.09</v>
      </c>
      <c r="J49" s="88">
        <v>11.57</v>
      </c>
      <c r="K49" s="88">
        <v>0.97</v>
      </c>
      <c r="L49" s="88">
        <v>0</v>
      </c>
      <c r="M49" s="116">
        <v>0</v>
      </c>
      <c r="N49" s="115">
        <v>0</v>
      </c>
      <c r="O49" s="88">
        <v>55</v>
      </c>
      <c r="P49" s="88">
        <v>0</v>
      </c>
      <c r="Q49" s="88">
        <v>0</v>
      </c>
      <c r="R49" s="88">
        <v>0</v>
      </c>
      <c r="S49" s="116">
        <v>0</v>
      </c>
      <c r="W49">
        <v>11.02</v>
      </c>
      <c r="X49">
        <v>6.06</v>
      </c>
      <c r="Y49">
        <v>24.51</v>
      </c>
      <c r="Z49">
        <v>0.97</v>
      </c>
      <c r="AA49">
        <v>0</v>
      </c>
      <c r="AB49">
        <v>0</v>
      </c>
      <c r="AC49">
        <v>0</v>
      </c>
      <c r="AD49">
        <v>0</v>
      </c>
      <c r="AE49">
        <v>0.97</v>
      </c>
      <c r="AF49">
        <v>87.06</v>
      </c>
      <c r="AG49">
        <v>29.02</v>
      </c>
      <c r="AH49">
        <v>0</v>
      </c>
      <c r="AI49">
        <v>14.51</v>
      </c>
      <c r="AJ49">
        <v>38.69</v>
      </c>
      <c r="AK49">
        <v>0</v>
      </c>
      <c r="AL49">
        <v>129.62</v>
      </c>
      <c r="AM49">
        <v>0.74</v>
      </c>
      <c r="AN49">
        <v>0.36</v>
      </c>
      <c r="AO49">
        <v>0.46</v>
      </c>
      <c r="AP49">
        <v>0.83</v>
      </c>
      <c r="AQ49">
        <v>0.74</v>
      </c>
      <c r="AR49">
        <v>0.83</v>
      </c>
      <c r="AS49">
        <v>0.74</v>
      </c>
      <c r="AT49">
        <v>0.55000000000000004</v>
      </c>
      <c r="AU49">
        <v>0.52</v>
      </c>
      <c r="AV49">
        <v>1.26</v>
      </c>
      <c r="AW49">
        <v>0.39</v>
      </c>
      <c r="AX49">
        <v>0.77</v>
      </c>
      <c r="AY49">
        <v>0.39</v>
      </c>
      <c r="AZ49">
        <v>0.39</v>
      </c>
      <c r="BA49">
        <v>0.39</v>
      </c>
      <c r="BB49">
        <v>0.73</v>
      </c>
      <c r="BC49">
        <v>0.39</v>
      </c>
      <c r="BD49">
        <v>2.9</v>
      </c>
      <c r="BE49">
        <v>0.68</v>
      </c>
      <c r="BF49">
        <v>0.44</v>
      </c>
      <c r="BG49">
        <v>0.57999999999999996</v>
      </c>
      <c r="BH49">
        <v>0.39</v>
      </c>
      <c r="BI49">
        <v>0</v>
      </c>
      <c r="BJ49">
        <v>0</v>
      </c>
      <c r="BK49">
        <v>55</v>
      </c>
      <c r="BL49">
        <v>99.4</v>
      </c>
      <c r="BM49">
        <v>42.6</v>
      </c>
    </row>
    <row r="50" spans="1:65">
      <c r="A50" t="s">
        <v>400</v>
      </c>
      <c r="G50" t="s">
        <v>92</v>
      </c>
      <c r="H50" s="115">
        <v>398.93999999999983</v>
      </c>
      <c r="I50" s="88">
        <v>98.09</v>
      </c>
      <c r="J50" s="88">
        <v>11.57</v>
      </c>
      <c r="K50" s="88">
        <v>0.97</v>
      </c>
      <c r="L50" s="88">
        <v>0</v>
      </c>
      <c r="M50" s="116">
        <v>0</v>
      </c>
      <c r="N50" s="115">
        <v>0</v>
      </c>
      <c r="O50" s="88">
        <v>55</v>
      </c>
      <c r="P50" s="88">
        <v>0</v>
      </c>
      <c r="Q50" s="88">
        <v>0</v>
      </c>
      <c r="R50" s="88">
        <v>0</v>
      </c>
      <c r="S50" s="116">
        <v>0</v>
      </c>
      <c r="W50">
        <v>11.02</v>
      </c>
      <c r="X50">
        <v>6.06</v>
      </c>
      <c r="Y50">
        <v>24.51</v>
      </c>
      <c r="Z50">
        <v>0.97</v>
      </c>
      <c r="AA50">
        <v>0</v>
      </c>
      <c r="AB50">
        <v>0</v>
      </c>
      <c r="AC50">
        <v>0</v>
      </c>
      <c r="AD50">
        <v>0</v>
      </c>
      <c r="AE50">
        <v>0.97</v>
      </c>
      <c r="AF50">
        <v>87.06</v>
      </c>
      <c r="AG50">
        <v>38.69</v>
      </c>
      <c r="AH50">
        <v>0</v>
      </c>
      <c r="AI50">
        <v>14.51</v>
      </c>
      <c r="AJ50">
        <v>38.69</v>
      </c>
      <c r="AK50">
        <v>0</v>
      </c>
      <c r="AL50">
        <v>129.62</v>
      </c>
      <c r="AM50">
        <v>0.74</v>
      </c>
      <c r="AN50">
        <v>0.36</v>
      </c>
      <c r="AO50">
        <v>0.46</v>
      </c>
      <c r="AP50">
        <v>0.83</v>
      </c>
      <c r="AQ50">
        <v>0.74</v>
      </c>
      <c r="AR50">
        <v>0.83</v>
      </c>
      <c r="AS50">
        <v>0.74</v>
      </c>
      <c r="AT50">
        <v>0.55000000000000004</v>
      </c>
      <c r="AU50">
        <v>0.52</v>
      </c>
      <c r="AV50">
        <v>1.26</v>
      </c>
      <c r="AW50">
        <v>0.39</v>
      </c>
      <c r="AX50">
        <v>0.77</v>
      </c>
      <c r="AY50">
        <v>0.39</v>
      </c>
      <c r="AZ50">
        <v>0.39</v>
      </c>
      <c r="BA50">
        <v>0.39</v>
      </c>
      <c r="BB50">
        <v>0.73</v>
      </c>
      <c r="BC50">
        <v>0.39</v>
      </c>
      <c r="BD50">
        <v>2.9</v>
      </c>
      <c r="BE50">
        <v>0.68</v>
      </c>
      <c r="BF50">
        <v>0.44</v>
      </c>
      <c r="BG50">
        <v>0.57999999999999996</v>
      </c>
      <c r="BH50">
        <v>0.39</v>
      </c>
      <c r="BI50">
        <v>0</v>
      </c>
      <c r="BJ50">
        <v>0</v>
      </c>
      <c r="BK50">
        <v>55</v>
      </c>
      <c r="BL50">
        <v>99.4</v>
      </c>
      <c r="BM50">
        <v>42.6</v>
      </c>
    </row>
    <row r="51" spans="1:65">
      <c r="A51" t="s">
        <v>402</v>
      </c>
      <c r="G51" t="s">
        <v>93</v>
      </c>
      <c r="H51" s="115">
        <v>398.93999999999983</v>
      </c>
      <c r="I51" s="88">
        <v>98.09</v>
      </c>
      <c r="J51" s="88">
        <v>11.47</v>
      </c>
      <c r="K51" s="88">
        <v>0.97</v>
      </c>
      <c r="L51" s="88">
        <v>0</v>
      </c>
      <c r="M51" s="116">
        <v>0</v>
      </c>
      <c r="N51" s="115">
        <v>0</v>
      </c>
      <c r="O51" s="88">
        <v>55</v>
      </c>
      <c r="P51" s="88">
        <v>0</v>
      </c>
      <c r="Q51" s="88">
        <v>0</v>
      </c>
      <c r="R51" s="88">
        <v>0</v>
      </c>
      <c r="S51" s="116">
        <v>0</v>
      </c>
      <c r="W51">
        <v>10.92</v>
      </c>
      <c r="X51">
        <v>6.06</v>
      </c>
      <c r="Y51">
        <v>24.51</v>
      </c>
      <c r="Z51">
        <v>0.97</v>
      </c>
      <c r="AA51">
        <v>0</v>
      </c>
      <c r="AB51">
        <v>0</v>
      </c>
      <c r="AC51">
        <v>0</v>
      </c>
      <c r="AD51">
        <v>0</v>
      </c>
      <c r="AE51">
        <v>0.97</v>
      </c>
      <c r="AF51">
        <v>87.06</v>
      </c>
      <c r="AG51">
        <v>38.69</v>
      </c>
      <c r="AH51">
        <v>0</v>
      </c>
      <c r="AI51">
        <v>14.51</v>
      </c>
      <c r="AJ51">
        <v>38.69</v>
      </c>
      <c r="AK51">
        <v>0</v>
      </c>
      <c r="AL51">
        <v>129.62</v>
      </c>
      <c r="AM51">
        <v>0.74</v>
      </c>
      <c r="AN51">
        <v>0.36</v>
      </c>
      <c r="AO51">
        <v>0.46</v>
      </c>
      <c r="AP51">
        <v>0.83</v>
      </c>
      <c r="AQ51">
        <v>0.74</v>
      </c>
      <c r="AR51">
        <v>0.83</v>
      </c>
      <c r="AS51">
        <v>0.74</v>
      </c>
      <c r="AT51">
        <v>0.55000000000000004</v>
      </c>
      <c r="AU51">
        <v>0.52</v>
      </c>
      <c r="AV51">
        <v>1.26</v>
      </c>
      <c r="AW51">
        <v>0.39</v>
      </c>
      <c r="AX51">
        <v>0.77</v>
      </c>
      <c r="AY51">
        <v>0.39</v>
      </c>
      <c r="AZ51">
        <v>0.39</v>
      </c>
      <c r="BA51">
        <v>0.39</v>
      </c>
      <c r="BB51">
        <v>0.73</v>
      </c>
      <c r="BC51">
        <v>0.39</v>
      </c>
      <c r="BD51">
        <v>2.9</v>
      </c>
      <c r="BE51">
        <v>0.68</v>
      </c>
      <c r="BF51">
        <v>0.44</v>
      </c>
      <c r="BG51">
        <v>0.57999999999999996</v>
      </c>
      <c r="BH51">
        <v>0.39</v>
      </c>
      <c r="BI51">
        <v>0</v>
      </c>
      <c r="BJ51">
        <v>0</v>
      </c>
      <c r="BK51">
        <v>55</v>
      </c>
      <c r="BL51">
        <v>99.4</v>
      </c>
      <c r="BM51">
        <v>42.6</v>
      </c>
    </row>
    <row r="52" spans="1:65">
      <c r="A52" t="s">
        <v>403</v>
      </c>
      <c r="G52" t="s">
        <v>94</v>
      </c>
      <c r="H52" s="115">
        <v>405.70999999999992</v>
      </c>
      <c r="I52" s="88">
        <v>98.09</v>
      </c>
      <c r="J52" s="88">
        <v>11.47</v>
      </c>
      <c r="K52" s="88">
        <v>0.97</v>
      </c>
      <c r="L52" s="88">
        <v>0</v>
      </c>
      <c r="M52" s="116">
        <v>0</v>
      </c>
      <c r="N52" s="115">
        <v>0</v>
      </c>
      <c r="O52" s="88">
        <v>55</v>
      </c>
      <c r="P52" s="88">
        <v>0</v>
      </c>
      <c r="Q52" s="88">
        <v>0</v>
      </c>
      <c r="R52" s="88">
        <v>0</v>
      </c>
      <c r="S52" s="116">
        <v>0</v>
      </c>
      <c r="W52">
        <v>10.92</v>
      </c>
      <c r="X52">
        <v>6.06</v>
      </c>
      <c r="Y52">
        <v>24.51</v>
      </c>
      <c r="Z52">
        <v>0.97</v>
      </c>
      <c r="AA52">
        <v>0</v>
      </c>
      <c r="AB52">
        <v>0</v>
      </c>
      <c r="AC52">
        <v>0</v>
      </c>
      <c r="AD52">
        <v>0</v>
      </c>
      <c r="AE52">
        <v>0.97</v>
      </c>
      <c r="AF52">
        <v>87.06</v>
      </c>
      <c r="AG52">
        <v>45.46</v>
      </c>
      <c r="AH52">
        <v>0</v>
      </c>
      <c r="AI52">
        <v>14.51</v>
      </c>
      <c r="AJ52">
        <v>38.69</v>
      </c>
      <c r="AK52">
        <v>0</v>
      </c>
      <c r="AL52">
        <v>129.62</v>
      </c>
      <c r="AM52">
        <v>0.74</v>
      </c>
      <c r="AN52">
        <v>0.36</v>
      </c>
      <c r="AO52">
        <v>0.46</v>
      </c>
      <c r="AP52">
        <v>0.83</v>
      </c>
      <c r="AQ52">
        <v>0.74</v>
      </c>
      <c r="AR52">
        <v>0.83</v>
      </c>
      <c r="AS52">
        <v>0.74</v>
      </c>
      <c r="AT52">
        <v>0.55000000000000004</v>
      </c>
      <c r="AU52">
        <v>0.52</v>
      </c>
      <c r="AV52">
        <v>1.26</v>
      </c>
      <c r="AW52">
        <v>0.39</v>
      </c>
      <c r="AX52">
        <v>0.77</v>
      </c>
      <c r="AY52">
        <v>0.39</v>
      </c>
      <c r="AZ52">
        <v>0.39</v>
      </c>
      <c r="BA52">
        <v>0.39</v>
      </c>
      <c r="BB52">
        <v>0.73</v>
      </c>
      <c r="BC52">
        <v>0.39</v>
      </c>
      <c r="BD52">
        <v>2.9</v>
      </c>
      <c r="BE52">
        <v>0.68</v>
      </c>
      <c r="BF52">
        <v>0.44</v>
      </c>
      <c r="BG52">
        <v>0.57999999999999996</v>
      </c>
      <c r="BH52">
        <v>0.39</v>
      </c>
      <c r="BI52">
        <v>0</v>
      </c>
      <c r="BJ52">
        <v>0</v>
      </c>
      <c r="BK52">
        <v>55</v>
      </c>
      <c r="BL52">
        <v>99.4</v>
      </c>
      <c r="BM52">
        <v>42.6</v>
      </c>
    </row>
    <row r="53" spans="1:65">
      <c r="A53" t="s">
        <v>446</v>
      </c>
      <c r="G53" t="s">
        <v>95</v>
      </c>
      <c r="H53" s="115">
        <v>379.59999999999991</v>
      </c>
      <c r="I53" s="88">
        <v>98.09</v>
      </c>
      <c r="J53" s="88">
        <v>11.47</v>
      </c>
      <c r="K53" s="88">
        <v>0.97</v>
      </c>
      <c r="L53" s="88">
        <v>0</v>
      </c>
      <c r="M53" s="116">
        <v>0</v>
      </c>
      <c r="N53" s="115">
        <v>0</v>
      </c>
      <c r="O53" s="88">
        <v>55</v>
      </c>
      <c r="P53" s="88">
        <v>0</v>
      </c>
      <c r="Q53" s="88">
        <v>0</v>
      </c>
      <c r="R53" s="88">
        <v>0</v>
      </c>
      <c r="S53" s="116">
        <v>0</v>
      </c>
      <c r="W53">
        <v>10.92</v>
      </c>
      <c r="X53">
        <v>6.06</v>
      </c>
      <c r="Y53">
        <v>24.51</v>
      </c>
      <c r="Z53">
        <v>0.97</v>
      </c>
      <c r="AA53">
        <v>0</v>
      </c>
      <c r="AB53">
        <v>0</v>
      </c>
      <c r="AC53">
        <v>0</v>
      </c>
      <c r="AD53">
        <v>0</v>
      </c>
      <c r="AE53">
        <v>0.97</v>
      </c>
      <c r="AF53">
        <v>87.06</v>
      </c>
      <c r="AG53">
        <v>19.350000000000001</v>
      </c>
      <c r="AH53">
        <v>0</v>
      </c>
      <c r="AI53">
        <v>14.51</v>
      </c>
      <c r="AJ53">
        <v>38.69</v>
      </c>
      <c r="AK53">
        <v>0</v>
      </c>
      <c r="AL53">
        <v>129.62</v>
      </c>
      <c r="AM53">
        <v>0.74</v>
      </c>
      <c r="AN53">
        <v>0.36</v>
      </c>
      <c r="AO53">
        <v>0.46</v>
      </c>
      <c r="AP53">
        <v>0.83</v>
      </c>
      <c r="AQ53">
        <v>0.74</v>
      </c>
      <c r="AR53">
        <v>0.83</v>
      </c>
      <c r="AS53">
        <v>0.74</v>
      </c>
      <c r="AT53">
        <v>0.55000000000000004</v>
      </c>
      <c r="AU53">
        <v>0.52</v>
      </c>
      <c r="AV53">
        <v>1.26</v>
      </c>
      <c r="AW53">
        <v>0.39</v>
      </c>
      <c r="AX53">
        <v>0.77</v>
      </c>
      <c r="AY53">
        <v>0.39</v>
      </c>
      <c r="AZ53">
        <v>0.39</v>
      </c>
      <c r="BA53">
        <v>0.39</v>
      </c>
      <c r="BB53">
        <v>0.73</v>
      </c>
      <c r="BC53">
        <v>0.39</v>
      </c>
      <c r="BD53">
        <v>2.9</v>
      </c>
      <c r="BE53">
        <v>0.68</v>
      </c>
      <c r="BF53">
        <v>0.44</v>
      </c>
      <c r="BG53">
        <v>0.57999999999999996</v>
      </c>
      <c r="BH53">
        <v>0.39</v>
      </c>
      <c r="BI53">
        <v>0</v>
      </c>
      <c r="BJ53">
        <v>0</v>
      </c>
      <c r="BK53">
        <v>55</v>
      </c>
      <c r="BL53">
        <v>99.4</v>
      </c>
      <c r="BM53">
        <v>42.6</v>
      </c>
    </row>
    <row r="54" spans="1:65">
      <c r="A54" t="s">
        <v>445</v>
      </c>
      <c r="G54" t="s">
        <v>96</v>
      </c>
      <c r="H54" s="115">
        <v>369.91999999999985</v>
      </c>
      <c r="I54" s="88">
        <v>98.09</v>
      </c>
      <c r="J54" s="88">
        <v>11.47</v>
      </c>
      <c r="K54" s="88">
        <v>0.97</v>
      </c>
      <c r="L54" s="88">
        <v>0</v>
      </c>
      <c r="M54" s="116">
        <v>0</v>
      </c>
      <c r="N54" s="115">
        <v>0</v>
      </c>
      <c r="O54" s="88">
        <v>55</v>
      </c>
      <c r="P54" s="88">
        <v>0</v>
      </c>
      <c r="Q54" s="88">
        <v>0</v>
      </c>
      <c r="R54" s="88">
        <v>0</v>
      </c>
      <c r="S54" s="116">
        <v>0</v>
      </c>
      <c r="W54">
        <v>10.92</v>
      </c>
      <c r="X54">
        <v>6.06</v>
      </c>
      <c r="Y54">
        <v>24.51</v>
      </c>
      <c r="Z54">
        <v>0.97</v>
      </c>
      <c r="AA54">
        <v>0</v>
      </c>
      <c r="AB54">
        <v>0</v>
      </c>
      <c r="AC54">
        <v>0</v>
      </c>
      <c r="AD54">
        <v>0</v>
      </c>
      <c r="AE54">
        <v>0.97</v>
      </c>
      <c r="AF54">
        <v>87.06</v>
      </c>
      <c r="AG54">
        <v>9.67</v>
      </c>
      <c r="AH54">
        <v>0</v>
      </c>
      <c r="AI54">
        <v>14.51</v>
      </c>
      <c r="AJ54">
        <v>38.69</v>
      </c>
      <c r="AK54">
        <v>0</v>
      </c>
      <c r="AL54">
        <v>129.62</v>
      </c>
      <c r="AM54">
        <v>0.74</v>
      </c>
      <c r="AN54">
        <v>0.36</v>
      </c>
      <c r="AO54">
        <v>0.46</v>
      </c>
      <c r="AP54">
        <v>0.83</v>
      </c>
      <c r="AQ54">
        <v>0.74</v>
      </c>
      <c r="AR54">
        <v>0.83</v>
      </c>
      <c r="AS54">
        <v>0.74</v>
      </c>
      <c r="AT54">
        <v>0.55000000000000004</v>
      </c>
      <c r="AU54">
        <v>0.52</v>
      </c>
      <c r="AV54">
        <v>1.26</v>
      </c>
      <c r="AW54">
        <v>0.39</v>
      </c>
      <c r="AX54">
        <v>0.77</v>
      </c>
      <c r="AY54">
        <v>0.39</v>
      </c>
      <c r="AZ54">
        <v>0.39</v>
      </c>
      <c r="BA54">
        <v>0.39</v>
      </c>
      <c r="BB54">
        <v>0.73</v>
      </c>
      <c r="BC54">
        <v>0.39</v>
      </c>
      <c r="BD54">
        <v>2.9</v>
      </c>
      <c r="BE54">
        <v>0.68</v>
      </c>
      <c r="BF54">
        <v>0.44</v>
      </c>
      <c r="BG54">
        <v>0.57999999999999996</v>
      </c>
      <c r="BH54">
        <v>0.39</v>
      </c>
      <c r="BI54">
        <v>0</v>
      </c>
      <c r="BJ54">
        <v>0</v>
      </c>
      <c r="BK54">
        <v>55</v>
      </c>
      <c r="BL54">
        <v>99.4</v>
      </c>
      <c r="BM54">
        <v>42.6</v>
      </c>
    </row>
    <row r="55" spans="1:65">
      <c r="A55" t="s">
        <v>447</v>
      </c>
      <c r="G55" t="s">
        <v>97</v>
      </c>
      <c r="H55" s="115">
        <v>369.21999999999986</v>
      </c>
      <c r="I55" s="88">
        <v>97.789999999999992</v>
      </c>
      <c r="J55" s="88">
        <v>11.47</v>
      </c>
      <c r="K55" s="88">
        <v>0.97</v>
      </c>
      <c r="L55" s="88">
        <v>0</v>
      </c>
      <c r="M55" s="116">
        <v>0</v>
      </c>
      <c r="N55" s="115">
        <v>0</v>
      </c>
      <c r="O55" s="88">
        <v>55</v>
      </c>
      <c r="P55" s="88">
        <v>0</v>
      </c>
      <c r="Q55" s="88">
        <v>0</v>
      </c>
      <c r="R55" s="88">
        <v>0</v>
      </c>
      <c r="S55" s="116">
        <v>0</v>
      </c>
      <c r="W55">
        <v>10.92</v>
      </c>
      <c r="X55">
        <v>6.06</v>
      </c>
      <c r="Y55">
        <v>24.51</v>
      </c>
      <c r="Z55">
        <v>0.97</v>
      </c>
      <c r="AA55">
        <v>0</v>
      </c>
      <c r="AB55">
        <v>0</v>
      </c>
      <c r="AC55">
        <v>0</v>
      </c>
      <c r="AD55">
        <v>0</v>
      </c>
      <c r="AE55">
        <v>0.97</v>
      </c>
      <c r="AF55">
        <v>87.06</v>
      </c>
      <c r="AG55">
        <v>9.67</v>
      </c>
      <c r="AH55">
        <v>0</v>
      </c>
      <c r="AI55">
        <v>14.51</v>
      </c>
      <c r="AJ55">
        <v>38.69</v>
      </c>
      <c r="AK55">
        <v>0</v>
      </c>
      <c r="AL55">
        <v>129.62</v>
      </c>
      <c r="AM55">
        <v>0.74</v>
      </c>
      <c r="AN55">
        <v>0.36</v>
      </c>
      <c r="AO55">
        <v>0.46</v>
      </c>
      <c r="AP55">
        <v>0.83</v>
      </c>
      <c r="AQ55">
        <v>0.74</v>
      </c>
      <c r="AR55">
        <v>0.83</v>
      </c>
      <c r="AS55">
        <v>0.74</v>
      </c>
      <c r="AT55">
        <v>0.55000000000000004</v>
      </c>
      <c r="AU55">
        <v>0.52</v>
      </c>
      <c r="AV55">
        <v>1.26</v>
      </c>
      <c r="AW55">
        <v>0.39</v>
      </c>
      <c r="AX55">
        <v>0.77</v>
      </c>
      <c r="AY55">
        <v>0.39</v>
      </c>
      <c r="AZ55">
        <v>0.39</v>
      </c>
      <c r="BA55">
        <v>0.39</v>
      </c>
      <c r="BB55">
        <v>0.73</v>
      </c>
      <c r="BC55">
        <v>0.39</v>
      </c>
      <c r="BD55">
        <v>2.9</v>
      </c>
      <c r="BE55">
        <v>0.68</v>
      </c>
      <c r="BF55">
        <v>0.44</v>
      </c>
      <c r="BG55">
        <v>0.57999999999999996</v>
      </c>
      <c r="BH55">
        <v>0.39</v>
      </c>
      <c r="BI55">
        <v>0</v>
      </c>
      <c r="BJ55">
        <v>0</v>
      </c>
      <c r="BK55">
        <v>55</v>
      </c>
      <c r="BL55">
        <v>98.7</v>
      </c>
      <c r="BM55">
        <v>42.3</v>
      </c>
    </row>
    <row r="56" spans="1:65">
      <c r="A56" t="s">
        <v>447</v>
      </c>
      <c r="G56" t="s">
        <v>98</v>
      </c>
      <c r="H56" s="115">
        <v>359.54999999999995</v>
      </c>
      <c r="I56" s="88">
        <v>97.789999999999992</v>
      </c>
      <c r="J56" s="88">
        <v>11.47</v>
      </c>
      <c r="K56" s="88">
        <v>0.97</v>
      </c>
      <c r="L56" s="88">
        <v>0</v>
      </c>
      <c r="M56" s="116">
        <v>0</v>
      </c>
      <c r="N56" s="115">
        <v>0</v>
      </c>
      <c r="O56" s="88">
        <v>55</v>
      </c>
      <c r="P56" s="88">
        <v>0</v>
      </c>
      <c r="Q56" s="88">
        <v>0</v>
      </c>
      <c r="R56" s="88">
        <v>0</v>
      </c>
      <c r="S56" s="116">
        <v>0</v>
      </c>
      <c r="W56">
        <v>10.92</v>
      </c>
      <c r="X56">
        <v>6.06</v>
      </c>
      <c r="Y56">
        <v>24.51</v>
      </c>
      <c r="Z56">
        <v>0.97</v>
      </c>
      <c r="AA56">
        <v>0</v>
      </c>
      <c r="AB56">
        <v>0</v>
      </c>
      <c r="AC56">
        <v>0</v>
      </c>
      <c r="AD56">
        <v>0</v>
      </c>
      <c r="AE56">
        <v>0.97</v>
      </c>
      <c r="AF56">
        <v>87.06</v>
      </c>
      <c r="AG56">
        <v>0</v>
      </c>
      <c r="AH56">
        <v>0</v>
      </c>
      <c r="AI56">
        <v>14.51</v>
      </c>
      <c r="AJ56">
        <v>38.69</v>
      </c>
      <c r="AK56">
        <v>0</v>
      </c>
      <c r="AL56">
        <v>129.62</v>
      </c>
      <c r="AM56">
        <v>0.74</v>
      </c>
      <c r="AN56">
        <v>0.36</v>
      </c>
      <c r="AO56">
        <v>0.46</v>
      </c>
      <c r="AP56">
        <v>0.83</v>
      </c>
      <c r="AQ56">
        <v>0.74</v>
      </c>
      <c r="AR56">
        <v>0.83</v>
      </c>
      <c r="AS56">
        <v>0.74</v>
      </c>
      <c r="AT56">
        <v>0.55000000000000004</v>
      </c>
      <c r="AU56">
        <v>0.52</v>
      </c>
      <c r="AV56">
        <v>1.26</v>
      </c>
      <c r="AW56">
        <v>0.39</v>
      </c>
      <c r="AX56">
        <v>0.77</v>
      </c>
      <c r="AY56">
        <v>0.39</v>
      </c>
      <c r="AZ56">
        <v>0.39</v>
      </c>
      <c r="BA56">
        <v>0.39</v>
      </c>
      <c r="BB56">
        <v>0.73</v>
      </c>
      <c r="BC56">
        <v>0.39</v>
      </c>
      <c r="BD56">
        <v>2.9</v>
      </c>
      <c r="BE56">
        <v>0.68</v>
      </c>
      <c r="BF56">
        <v>0.44</v>
      </c>
      <c r="BG56">
        <v>0.57999999999999996</v>
      </c>
      <c r="BH56">
        <v>0.39</v>
      </c>
      <c r="BI56">
        <v>0</v>
      </c>
      <c r="BJ56">
        <v>0</v>
      </c>
      <c r="BK56">
        <v>55</v>
      </c>
      <c r="BL56">
        <v>98.7</v>
      </c>
      <c r="BM56">
        <v>42.3</v>
      </c>
    </row>
    <row r="57" spans="1:65">
      <c r="G57" t="s">
        <v>99</v>
      </c>
      <c r="H57" s="115">
        <v>358.84999999999997</v>
      </c>
      <c r="I57" s="88">
        <v>97.490000000000009</v>
      </c>
      <c r="J57" s="88">
        <v>11.47</v>
      </c>
      <c r="K57" s="88">
        <v>0.97</v>
      </c>
      <c r="L57" s="88">
        <v>0</v>
      </c>
      <c r="M57" s="116">
        <v>0</v>
      </c>
      <c r="N57" s="115">
        <v>0</v>
      </c>
      <c r="O57" s="88">
        <v>55</v>
      </c>
      <c r="P57" s="88">
        <v>0</v>
      </c>
      <c r="Q57" s="88">
        <v>0</v>
      </c>
      <c r="R57" s="88">
        <v>0</v>
      </c>
      <c r="S57" s="116">
        <v>0</v>
      </c>
      <c r="W57">
        <v>10.92</v>
      </c>
      <c r="X57">
        <v>6.06</v>
      </c>
      <c r="Y57">
        <v>24.51</v>
      </c>
      <c r="Z57">
        <v>0.97</v>
      </c>
      <c r="AA57">
        <v>0</v>
      </c>
      <c r="AB57">
        <v>0</v>
      </c>
      <c r="AC57">
        <v>0</v>
      </c>
      <c r="AD57">
        <v>0</v>
      </c>
      <c r="AE57">
        <v>0.97</v>
      </c>
      <c r="AF57">
        <v>87.06</v>
      </c>
      <c r="AG57">
        <v>0</v>
      </c>
      <c r="AH57">
        <v>0</v>
      </c>
      <c r="AI57">
        <v>14.51</v>
      </c>
      <c r="AJ57">
        <v>38.69</v>
      </c>
      <c r="AK57">
        <v>0</v>
      </c>
      <c r="AL57">
        <v>129.62</v>
      </c>
      <c r="AM57">
        <v>0.74</v>
      </c>
      <c r="AN57">
        <v>0.36</v>
      </c>
      <c r="AO57">
        <v>0.46</v>
      </c>
      <c r="AP57">
        <v>0.83</v>
      </c>
      <c r="AQ57">
        <v>0.74</v>
      </c>
      <c r="AR57">
        <v>0.83</v>
      </c>
      <c r="AS57">
        <v>0.74</v>
      </c>
      <c r="AT57">
        <v>0.55000000000000004</v>
      </c>
      <c r="AU57">
        <v>0.52</v>
      </c>
      <c r="AV57">
        <v>1.26</v>
      </c>
      <c r="AW57">
        <v>0.39</v>
      </c>
      <c r="AX57">
        <v>0.77</v>
      </c>
      <c r="AY57">
        <v>0.39</v>
      </c>
      <c r="AZ57">
        <v>0.39</v>
      </c>
      <c r="BA57">
        <v>0.39</v>
      </c>
      <c r="BB57">
        <v>0.73</v>
      </c>
      <c r="BC57">
        <v>0.39</v>
      </c>
      <c r="BD57">
        <v>2.9</v>
      </c>
      <c r="BE57">
        <v>0.68</v>
      </c>
      <c r="BF57">
        <v>0.44</v>
      </c>
      <c r="BG57">
        <v>0.57999999999999996</v>
      </c>
      <c r="BH57">
        <v>0.39</v>
      </c>
      <c r="BI57">
        <v>0</v>
      </c>
      <c r="BJ57">
        <v>0</v>
      </c>
      <c r="BK57">
        <v>55</v>
      </c>
      <c r="BL57">
        <v>98</v>
      </c>
      <c r="BM57">
        <v>42</v>
      </c>
    </row>
    <row r="58" spans="1:65">
      <c r="G58" t="s">
        <v>100</v>
      </c>
      <c r="H58" s="115">
        <v>357.44999999999993</v>
      </c>
      <c r="I58" s="88">
        <v>96.89</v>
      </c>
      <c r="J58" s="88">
        <v>11.47</v>
      </c>
      <c r="K58" s="88">
        <v>0.97</v>
      </c>
      <c r="L58" s="88">
        <v>0</v>
      </c>
      <c r="M58" s="116">
        <v>0</v>
      </c>
      <c r="N58" s="115">
        <v>0</v>
      </c>
      <c r="O58" s="88">
        <v>55</v>
      </c>
      <c r="P58" s="88">
        <v>0</v>
      </c>
      <c r="Q58" s="88">
        <v>0</v>
      </c>
      <c r="R58" s="88">
        <v>0</v>
      </c>
      <c r="S58" s="116">
        <v>0</v>
      </c>
      <c r="W58">
        <v>10.92</v>
      </c>
      <c r="X58">
        <v>6.06</v>
      </c>
      <c r="Y58">
        <v>24.51</v>
      </c>
      <c r="Z58">
        <v>0.97</v>
      </c>
      <c r="AA58">
        <v>0</v>
      </c>
      <c r="AB58">
        <v>0</v>
      </c>
      <c r="AC58">
        <v>0</v>
      </c>
      <c r="AD58">
        <v>0</v>
      </c>
      <c r="AE58">
        <v>0.97</v>
      </c>
      <c r="AF58">
        <v>87.06</v>
      </c>
      <c r="AG58">
        <v>0</v>
      </c>
      <c r="AH58">
        <v>0</v>
      </c>
      <c r="AI58">
        <v>14.51</v>
      </c>
      <c r="AJ58">
        <v>38.69</v>
      </c>
      <c r="AK58">
        <v>0</v>
      </c>
      <c r="AL58">
        <v>129.62</v>
      </c>
      <c r="AM58">
        <v>0.74</v>
      </c>
      <c r="AN58">
        <v>0.36</v>
      </c>
      <c r="AO58">
        <v>0.46</v>
      </c>
      <c r="AP58">
        <v>0.83</v>
      </c>
      <c r="AQ58">
        <v>0.74</v>
      </c>
      <c r="AR58">
        <v>0.83</v>
      </c>
      <c r="AS58">
        <v>0.74</v>
      </c>
      <c r="AT58">
        <v>0.55000000000000004</v>
      </c>
      <c r="AU58">
        <v>0.52</v>
      </c>
      <c r="AV58">
        <v>1.26</v>
      </c>
      <c r="AW58">
        <v>0.39</v>
      </c>
      <c r="AX58">
        <v>0.77</v>
      </c>
      <c r="AY58">
        <v>0.39</v>
      </c>
      <c r="AZ58">
        <v>0.39</v>
      </c>
      <c r="BA58">
        <v>0.39</v>
      </c>
      <c r="BB58">
        <v>0.73</v>
      </c>
      <c r="BC58">
        <v>0.39</v>
      </c>
      <c r="BD58">
        <v>2.9</v>
      </c>
      <c r="BE58">
        <v>0.68</v>
      </c>
      <c r="BF58">
        <v>0.44</v>
      </c>
      <c r="BG58">
        <v>0.57999999999999996</v>
      </c>
      <c r="BH58">
        <v>0.39</v>
      </c>
      <c r="BI58">
        <v>0</v>
      </c>
      <c r="BJ58">
        <v>0</v>
      </c>
      <c r="BK58">
        <v>55</v>
      </c>
      <c r="BL58">
        <v>96.6</v>
      </c>
      <c r="BM58">
        <v>41.4</v>
      </c>
    </row>
    <row r="59" spans="1:65">
      <c r="G59" t="s">
        <v>101</v>
      </c>
      <c r="H59" s="115">
        <v>370.55999999999989</v>
      </c>
      <c r="I59" s="88">
        <v>96.289999999999992</v>
      </c>
      <c r="J59" s="88">
        <v>11.47</v>
      </c>
      <c r="K59" s="88">
        <v>0.97</v>
      </c>
      <c r="L59" s="88">
        <v>0</v>
      </c>
      <c r="M59" s="116">
        <v>0</v>
      </c>
      <c r="N59" s="115">
        <v>0</v>
      </c>
      <c r="O59" s="88">
        <v>55</v>
      </c>
      <c r="P59" s="88">
        <v>0</v>
      </c>
      <c r="Q59" s="88">
        <v>0</v>
      </c>
      <c r="R59" s="88">
        <v>0</v>
      </c>
      <c r="S59" s="116">
        <v>0</v>
      </c>
      <c r="W59">
        <v>10.92</v>
      </c>
      <c r="X59">
        <v>6.06</v>
      </c>
      <c r="Y59">
        <v>24.51</v>
      </c>
      <c r="Z59">
        <v>0.97</v>
      </c>
      <c r="AA59">
        <v>0</v>
      </c>
      <c r="AB59">
        <v>0</v>
      </c>
      <c r="AC59">
        <v>0</v>
      </c>
      <c r="AD59">
        <v>0</v>
      </c>
      <c r="AE59">
        <v>0.97</v>
      </c>
      <c r="AF59">
        <v>87.06</v>
      </c>
      <c r="AG59">
        <v>14.51</v>
      </c>
      <c r="AH59">
        <v>0</v>
      </c>
      <c r="AI59">
        <v>14.51</v>
      </c>
      <c r="AJ59">
        <v>38.69</v>
      </c>
      <c r="AK59">
        <v>0</v>
      </c>
      <c r="AL59">
        <v>129.62</v>
      </c>
      <c r="AM59">
        <v>0.74</v>
      </c>
      <c r="AN59">
        <v>0.36</v>
      </c>
      <c r="AO59">
        <v>0.46</v>
      </c>
      <c r="AP59">
        <v>0.83</v>
      </c>
      <c r="AQ59">
        <v>0.74</v>
      </c>
      <c r="AR59">
        <v>0.83</v>
      </c>
      <c r="AS59">
        <v>0.74</v>
      </c>
      <c r="AT59">
        <v>0.55000000000000004</v>
      </c>
      <c r="AU59">
        <v>0.52</v>
      </c>
      <c r="AV59">
        <v>1.26</v>
      </c>
      <c r="AW59">
        <v>0.39</v>
      </c>
      <c r="AX59">
        <v>0.77</v>
      </c>
      <c r="AY59">
        <v>0.39</v>
      </c>
      <c r="AZ59">
        <v>0.39</v>
      </c>
      <c r="BA59">
        <v>0.39</v>
      </c>
      <c r="BB59">
        <v>0.73</v>
      </c>
      <c r="BC59">
        <v>0.39</v>
      </c>
      <c r="BD59">
        <v>2.9</v>
      </c>
      <c r="BE59">
        <v>0.68</v>
      </c>
      <c r="BF59">
        <v>0.44</v>
      </c>
      <c r="BG59">
        <v>0.57999999999999996</v>
      </c>
      <c r="BH59">
        <v>0.39</v>
      </c>
      <c r="BI59">
        <v>0</v>
      </c>
      <c r="BJ59">
        <v>0</v>
      </c>
      <c r="BK59">
        <v>55</v>
      </c>
      <c r="BL59">
        <v>95.2</v>
      </c>
      <c r="BM59">
        <v>40.799999999999997</v>
      </c>
    </row>
    <row r="60" spans="1:65">
      <c r="G60" t="s">
        <v>102</v>
      </c>
      <c r="H60" s="115">
        <v>373.29999999999984</v>
      </c>
      <c r="I60" s="88">
        <v>95.39</v>
      </c>
      <c r="J60" s="88">
        <v>11.47</v>
      </c>
      <c r="K60" s="88">
        <v>0.97</v>
      </c>
      <c r="L60" s="88">
        <v>0</v>
      </c>
      <c r="M60" s="116">
        <v>0</v>
      </c>
      <c r="N60" s="115">
        <v>0</v>
      </c>
      <c r="O60" s="88">
        <v>55</v>
      </c>
      <c r="P60" s="88">
        <v>0</v>
      </c>
      <c r="Q60" s="88">
        <v>0</v>
      </c>
      <c r="R60" s="88">
        <v>0</v>
      </c>
      <c r="S60" s="116">
        <v>0</v>
      </c>
      <c r="W60">
        <v>10.92</v>
      </c>
      <c r="X60">
        <v>6.06</v>
      </c>
      <c r="Y60">
        <v>24.51</v>
      </c>
      <c r="Z60">
        <v>0.97</v>
      </c>
      <c r="AA60">
        <v>0</v>
      </c>
      <c r="AB60">
        <v>0</v>
      </c>
      <c r="AC60">
        <v>0</v>
      </c>
      <c r="AD60">
        <v>0</v>
      </c>
      <c r="AE60">
        <v>0.97</v>
      </c>
      <c r="AF60">
        <v>87.06</v>
      </c>
      <c r="AG60">
        <v>19.350000000000001</v>
      </c>
      <c r="AH60">
        <v>0</v>
      </c>
      <c r="AI60">
        <v>14.51</v>
      </c>
      <c r="AJ60">
        <v>38.69</v>
      </c>
      <c r="AK60">
        <v>0</v>
      </c>
      <c r="AL60">
        <v>129.62</v>
      </c>
      <c r="AM60">
        <v>0.74</v>
      </c>
      <c r="AN60">
        <v>0.36</v>
      </c>
      <c r="AO60">
        <v>0.46</v>
      </c>
      <c r="AP60">
        <v>0.83</v>
      </c>
      <c r="AQ60">
        <v>0.74</v>
      </c>
      <c r="AR60">
        <v>0.83</v>
      </c>
      <c r="AS60">
        <v>0.74</v>
      </c>
      <c r="AT60">
        <v>0.55000000000000004</v>
      </c>
      <c r="AU60">
        <v>0.52</v>
      </c>
      <c r="AV60">
        <v>1.26</v>
      </c>
      <c r="AW60">
        <v>0.39</v>
      </c>
      <c r="AX60">
        <v>0.77</v>
      </c>
      <c r="AY60">
        <v>0.39</v>
      </c>
      <c r="AZ60">
        <v>0.39</v>
      </c>
      <c r="BA60">
        <v>0.39</v>
      </c>
      <c r="BB60">
        <v>0.73</v>
      </c>
      <c r="BC60">
        <v>0.39</v>
      </c>
      <c r="BD60">
        <v>2.9</v>
      </c>
      <c r="BE60">
        <v>0.68</v>
      </c>
      <c r="BF60">
        <v>0.44</v>
      </c>
      <c r="BG60">
        <v>0.57999999999999996</v>
      </c>
      <c r="BH60">
        <v>0.39</v>
      </c>
      <c r="BI60">
        <v>0</v>
      </c>
      <c r="BJ60">
        <v>0</v>
      </c>
      <c r="BK60">
        <v>55</v>
      </c>
      <c r="BL60">
        <v>93.1</v>
      </c>
      <c r="BM60">
        <v>39.9</v>
      </c>
    </row>
    <row r="61" spans="1:65">
      <c r="G61" t="s">
        <v>103</v>
      </c>
      <c r="H61" s="115">
        <v>378.76999999999987</v>
      </c>
      <c r="I61" s="88">
        <v>93.59</v>
      </c>
      <c r="J61" s="88">
        <v>11.47</v>
      </c>
      <c r="K61" s="88">
        <v>0.97</v>
      </c>
      <c r="L61" s="88">
        <v>0</v>
      </c>
      <c r="M61" s="116">
        <v>0</v>
      </c>
      <c r="N61" s="115">
        <v>0</v>
      </c>
      <c r="O61" s="88">
        <v>55</v>
      </c>
      <c r="P61" s="88">
        <v>0</v>
      </c>
      <c r="Q61" s="88">
        <v>0</v>
      </c>
      <c r="R61" s="88">
        <v>0</v>
      </c>
      <c r="S61" s="116">
        <v>0</v>
      </c>
      <c r="W61">
        <v>10.92</v>
      </c>
      <c r="X61">
        <v>6.06</v>
      </c>
      <c r="Y61">
        <v>24.51</v>
      </c>
      <c r="Z61">
        <v>0.97</v>
      </c>
      <c r="AA61">
        <v>0</v>
      </c>
      <c r="AB61">
        <v>0</v>
      </c>
      <c r="AC61">
        <v>0</v>
      </c>
      <c r="AD61">
        <v>0</v>
      </c>
      <c r="AE61">
        <v>0.97</v>
      </c>
      <c r="AF61">
        <v>87.06</v>
      </c>
      <c r="AG61">
        <v>29.02</v>
      </c>
      <c r="AH61">
        <v>0</v>
      </c>
      <c r="AI61">
        <v>14.51</v>
      </c>
      <c r="AJ61">
        <v>38.69</v>
      </c>
      <c r="AK61">
        <v>0</v>
      </c>
      <c r="AL61">
        <v>129.62</v>
      </c>
      <c r="AM61">
        <v>0.74</v>
      </c>
      <c r="AN61">
        <v>0.36</v>
      </c>
      <c r="AO61">
        <v>0.46</v>
      </c>
      <c r="AP61">
        <v>0.83</v>
      </c>
      <c r="AQ61">
        <v>0.74</v>
      </c>
      <c r="AR61">
        <v>0.83</v>
      </c>
      <c r="AS61">
        <v>0.74</v>
      </c>
      <c r="AT61">
        <v>0.55000000000000004</v>
      </c>
      <c r="AU61">
        <v>0.52</v>
      </c>
      <c r="AV61">
        <v>1.26</v>
      </c>
      <c r="AW61">
        <v>0.39</v>
      </c>
      <c r="AX61">
        <v>0.77</v>
      </c>
      <c r="AY61">
        <v>0.39</v>
      </c>
      <c r="AZ61">
        <v>0.39</v>
      </c>
      <c r="BA61">
        <v>0.39</v>
      </c>
      <c r="BB61">
        <v>0.73</v>
      </c>
      <c r="BC61">
        <v>0.39</v>
      </c>
      <c r="BD61">
        <v>2.9</v>
      </c>
      <c r="BE61">
        <v>0.68</v>
      </c>
      <c r="BF61">
        <v>0.44</v>
      </c>
      <c r="BG61">
        <v>0.57999999999999996</v>
      </c>
      <c r="BH61">
        <v>0.39</v>
      </c>
      <c r="BI61">
        <v>0</v>
      </c>
      <c r="BJ61">
        <v>0</v>
      </c>
      <c r="BK61">
        <v>55</v>
      </c>
      <c r="BL61">
        <v>88.9</v>
      </c>
      <c r="BM61">
        <v>38.1</v>
      </c>
    </row>
    <row r="62" spans="1:65">
      <c r="G62" t="s">
        <v>104</v>
      </c>
      <c r="H62" s="115">
        <v>389.6099999999999</v>
      </c>
      <c r="I62" s="88">
        <v>91.19</v>
      </c>
      <c r="J62" s="88">
        <v>11.47</v>
      </c>
      <c r="K62" s="88">
        <v>0.97</v>
      </c>
      <c r="L62" s="88">
        <v>0</v>
      </c>
      <c r="M62" s="116">
        <v>0</v>
      </c>
      <c r="N62" s="115">
        <v>0</v>
      </c>
      <c r="O62" s="88">
        <v>55</v>
      </c>
      <c r="P62" s="88">
        <v>0</v>
      </c>
      <c r="Q62" s="88">
        <v>0</v>
      </c>
      <c r="R62" s="88">
        <v>0</v>
      </c>
      <c r="S62" s="116">
        <v>0</v>
      </c>
      <c r="W62">
        <v>10.92</v>
      </c>
      <c r="X62">
        <v>6.06</v>
      </c>
      <c r="Y62">
        <v>24.51</v>
      </c>
      <c r="Z62">
        <v>0.97</v>
      </c>
      <c r="AA62">
        <v>0</v>
      </c>
      <c r="AB62">
        <v>0</v>
      </c>
      <c r="AC62">
        <v>0</v>
      </c>
      <c r="AD62">
        <v>0</v>
      </c>
      <c r="AE62">
        <v>0.97</v>
      </c>
      <c r="AF62">
        <v>87.06</v>
      </c>
      <c r="AG62">
        <v>45.46</v>
      </c>
      <c r="AH62">
        <v>0</v>
      </c>
      <c r="AI62">
        <v>14.51</v>
      </c>
      <c r="AJ62">
        <v>38.69</v>
      </c>
      <c r="AK62">
        <v>0</v>
      </c>
      <c r="AL62">
        <v>129.62</v>
      </c>
      <c r="AM62">
        <v>0.74</v>
      </c>
      <c r="AN62">
        <v>0.36</v>
      </c>
      <c r="AO62">
        <v>0.46</v>
      </c>
      <c r="AP62">
        <v>0.83</v>
      </c>
      <c r="AQ62">
        <v>0.74</v>
      </c>
      <c r="AR62">
        <v>0.83</v>
      </c>
      <c r="AS62">
        <v>0.74</v>
      </c>
      <c r="AT62">
        <v>0.55000000000000004</v>
      </c>
      <c r="AU62">
        <v>0.52</v>
      </c>
      <c r="AV62">
        <v>1.26</v>
      </c>
      <c r="AW62">
        <v>0.39</v>
      </c>
      <c r="AX62">
        <v>0.77</v>
      </c>
      <c r="AY62">
        <v>0.39</v>
      </c>
      <c r="AZ62">
        <v>0.39</v>
      </c>
      <c r="BA62">
        <v>0.39</v>
      </c>
      <c r="BB62">
        <v>0.73</v>
      </c>
      <c r="BC62">
        <v>0.39</v>
      </c>
      <c r="BD62">
        <v>2.9</v>
      </c>
      <c r="BE62">
        <v>0.68</v>
      </c>
      <c r="BF62">
        <v>0.44</v>
      </c>
      <c r="BG62">
        <v>0.57999999999999996</v>
      </c>
      <c r="BH62">
        <v>0.39</v>
      </c>
      <c r="BI62">
        <v>0</v>
      </c>
      <c r="BJ62">
        <v>0</v>
      </c>
      <c r="BK62">
        <v>55</v>
      </c>
      <c r="BL62">
        <v>83.3</v>
      </c>
      <c r="BM62">
        <v>35.700000000000003</v>
      </c>
    </row>
    <row r="63" spans="1:65">
      <c r="G63" t="s">
        <v>105</v>
      </c>
      <c r="H63" s="115">
        <v>385.40999999999985</v>
      </c>
      <c r="I63" s="88">
        <v>89.39</v>
      </c>
      <c r="J63" s="88">
        <v>11.57</v>
      </c>
      <c r="K63" s="88">
        <v>0.97</v>
      </c>
      <c r="L63" s="88">
        <v>0</v>
      </c>
      <c r="M63" s="116">
        <v>0</v>
      </c>
      <c r="N63" s="115">
        <v>0</v>
      </c>
      <c r="O63" s="88">
        <v>55</v>
      </c>
      <c r="P63" s="88">
        <v>0</v>
      </c>
      <c r="Q63" s="88">
        <v>0</v>
      </c>
      <c r="R63" s="88">
        <v>0</v>
      </c>
      <c r="S63" s="116">
        <v>0</v>
      </c>
      <c r="W63">
        <v>11.02</v>
      </c>
      <c r="X63">
        <v>6.06</v>
      </c>
      <c r="Y63">
        <v>24.51</v>
      </c>
      <c r="Z63">
        <v>0.97</v>
      </c>
      <c r="AA63">
        <v>0</v>
      </c>
      <c r="AB63">
        <v>0</v>
      </c>
      <c r="AC63">
        <v>0</v>
      </c>
      <c r="AD63">
        <v>0</v>
      </c>
      <c r="AE63">
        <v>0.97</v>
      </c>
      <c r="AF63">
        <v>87.06</v>
      </c>
      <c r="AG63">
        <v>45.46</v>
      </c>
      <c r="AH63">
        <v>0</v>
      </c>
      <c r="AI63">
        <v>14.51</v>
      </c>
      <c r="AJ63">
        <v>38.69</v>
      </c>
      <c r="AK63">
        <v>0</v>
      </c>
      <c r="AL63">
        <v>129.62</v>
      </c>
      <c r="AM63">
        <v>0.74</v>
      </c>
      <c r="AN63">
        <v>0.36</v>
      </c>
      <c r="AO63">
        <v>0.46</v>
      </c>
      <c r="AP63">
        <v>0.83</v>
      </c>
      <c r="AQ63">
        <v>0.74</v>
      </c>
      <c r="AR63">
        <v>0.83</v>
      </c>
      <c r="AS63">
        <v>0.74</v>
      </c>
      <c r="AT63">
        <v>0.55000000000000004</v>
      </c>
      <c r="AU63">
        <v>0.52</v>
      </c>
      <c r="AV63">
        <v>1.26</v>
      </c>
      <c r="AW63">
        <v>0.39</v>
      </c>
      <c r="AX63">
        <v>0.77</v>
      </c>
      <c r="AY63">
        <v>0.39</v>
      </c>
      <c r="AZ63">
        <v>0.39</v>
      </c>
      <c r="BA63">
        <v>0.39</v>
      </c>
      <c r="BB63">
        <v>0.73</v>
      </c>
      <c r="BC63">
        <v>0.39</v>
      </c>
      <c r="BD63">
        <v>2.9</v>
      </c>
      <c r="BE63">
        <v>0.68</v>
      </c>
      <c r="BF63">
        <v>0.44</v>
      </c>
      <c r="BG63">
        <v>0.57999999999999996</v>
      </c>
      <c r="BH63">
        <v>0.39</v>
      </c>
      <c r="BI63">
        <v>0</v>
      </c>
      <c r="BJ63">
        <v>0</v>
      </c>
      <c r="BK63">
        <v>55</v>
      </c>
      <c r="BL63">
        <v>79.099999999999994</v>
      </c>
      <c r="BM63">
        <v>33.9</v>
      </c>
    </row>
    <row r="64" spans="1:65">
      <c r="G64" t="s">
        <v>106</v>
      </c>
      <c r="H64" s="115">
        <v>403.9899999999999</v>
      </c>
      <c r="I64" s="88">
        <v>86.990000000000009</v>
      </c>
      <c r="J64" s="88">
        <v>11.57</v>
      </c>
      <c r="K64" s="88">
        <v>0.97</v>
      </c>
      <c r="L64" s="88">
        <v>0</v>
      </c>
      <c r="M64" s="116">
        <v>0</v>
      </c>
      <c r="N64" s="115">
        <v>0</v>
      </c>
      <c r="O64" s="88">
        <v>55</v>
      </c>
      <c r="P64" s="88">
        <v>0</v>
      </c>
      <c r="Q64" s="88">
        <v>0</v>
      </c>
      <c r="R64" s="88">
        <v>0</v>
      </c>
      <c r="S64" s="116">
        <v>0</v>
      </c>
      <c r="W64">
        <v>11.02</v>
      </c>
      <c r="X64">
        <v>6.06</v>
      </c>
      <c r="Y64">
        <v>24.51</v>
      </c>
      <c r="Z64">
        <v>0.97</v>
      </c>
      <c r="AA64">
        <v>0</v>
      </c>
      <c r="AB64">
        <v>0</v>
      </c>
      <c r="AC64">
        <v>0</v>
      </c>
      <c r="AD64">
        <v>0</v>
      </c>
      <c r="AE64">
        <v>0.97</v>
      </c>
      <c r="AF64">
        <v>87.06</v>
      </c>
      <c r="AG64">
        <v>45.46</v>
      </c>
      <c r="AH64">
        <v>0</v>
      </c>
      <c r="AI64">
        <v>14.51</v>
      </c>
      <c r="AJ64">
        <v>38.69</v>
      </c>
      <c r="AK64">
        <v>24.18</v>
      </c>
      <c r="AL64">
        <v>129.62</v>
      </c>
      <c r="AM64">
        <v>0.74</v>
      </c>
      <c r="AN64">
        <v>0.36</v>
      </c>
      <c r="AO64">
        <v>0.46</v>
      </c>
      <c r="AP64">
        <v>0.83</v>
      </c>
      <c r="AQ64">
        <v>0.74</v>
      </c>
      <c r="AR64">
        <v>0.83</v>
      </c>
      <c r="AS64">
        <v>0.74</v>
      </c>
      <c r="AT64">
        <v>0.55000000000000004</v>
      </c>
      <c r="AU64">
        <v>0.52</v>
      </c>
      <c r="AV64">
        <v>1.26</v>
      </c>
      <c r="AW64">
        <v>0.39</v>
      </c>
      <c r="AX64">
        <v>0.77</v>
      </c>
      <c r="AY64">
        <v>0.39</v>
      </c>
      <c r="AZ64">
        <v>0.39</v>
      </c>
      <c r="BA64">
        <v>0.39</v>
      </c>
      <c r="BB64">
        <v>0.73</v>
      </c>
      <c r="BC64">
        <v>0.39</v>
      </c>
      <c r="BD64">
        <v>2.9</v>
      </c>
      <c r="BE64">
        <v>0.68</v>
      </c>
      <c r="BF64">
        <v>0.44</v>
      </c>
      <c r="BG64">
        <v>0.57999999999999996</v>
      </c>
      <c r="BH64">
        <v>0.39</v>
      </c>
      <c r="BI64">
        <v>0</v>
      </c>
      <c r="BJ64">
        <v>0</v>
      </c>
      <c r="BK64">
        <v>55</v>
      </c>
      <c r="BL64">
        <v>73.5</v>
      </c>
      <c r="BM64">
        <v>31.5</v>
      </c>
    </row>
    <row r="65" spans="7:65">
      <c r="G65" t="s">
        <v>107</v>
      </c>
      <c r="H65" s="115">
        <v>400.32999999999993</v>
      </c>
      <c r="I65" s="88">
        <v>84.59</v>
      </c>
      <c r="J65" s="88">
        <v>11.57</v>
      </c>
      <c r="K65" s="88">
        <v>0.97</v>
      </c>
      <c r="L65" s="88">
        <v>0</v>
      </c>
      <c r="M65" s="116">
        <v>0</v>
      </c>
      <c r="N65" s="115">
        <v>0</v>
      </c>
      <c r="O65" s="88">
        <v>55</v>
      </c>
      <c r="P65" s="88">
        <v>0</v>
      </c>
      <c r="Q65" s="88">
        <v>0</v>
      </c>
      <c r="R65" s="88">
        <v>0</v>
      </c>
      <c r="S65" s="116">
        <v>0</v>
      </c>
      <c r="W65">
        <v>11.02</v>
      </c>
      <c r="X65">
        <v>6.06</v>
      </c>
      <c r="Y65">
        <v>24.51</v>
      </c>
      <c r="Z65">
        <v>0.97</v>
      </c>
      <c r="AA65">
        <v>0</v>
      </c>
      <c r="AB65">
        <v>0</v>
      </c>
      <c r="AC65">
        <v>0</v>
      </c>
      <c r="AD65">
        <v>0</v>
      </c>
      <c r="AE65">
        <v>0.97</v>
      </c>
      <c r="AF65">
        <v>87.06</v>
      </c>
      <c r="AG65">
        <v>38.69</v>
      </c>
      <c r="AH65">
        <v>0</v>
      </c>
      <c r="AI65">
        <v>14.51</v>
      </c>
      <c r="AJ65">
        <v>38.69</v>
      </c>
      <c r="AK65">
        <v>32.89</v>
      </c>
      <c r="AL65">
        <v>129.62</v>
      </c>
      <c r="AM65">
        <v>0.74</v>
      </c>
      <c r="AN65">
        <v>0.36</v>
      </c>
      <c r="AO65">
        <v>0.46</v>
      </c>
      <c r="AP65">
        <v>0.83</v>
      </c>
      <c r="AQ65">
        <v>0.74</v>
      </c>
      <c r="AR65">
        <v>0.83</v>
      </c>
      <c r="AS65">
        <v>0.74</v>
      </c>
      <c r="AT65">
        <v>0.55000000000000004</v>
      </c>
      <c r="AU65">
        <v>0.52</v>
      </c>
      <c r="AV65">
        <v>1.26</v>
      </c>
      <c r="AW65">
        <v>0.39</v>
      </c>
      <c r="AX65">
        <v>0.77</v>
      </c>
      <c r="AY65">
        <v>0.39</v>
      </c>
      <c r="AZ65">
        <v>0.39</v>
      </c>
      <c r="BA65">
        <v>0.39</v>
      </c>
      <c r="BB65">
        <v>0.73</v>
      </c>
      <c r="BC65">
        <v>0.39</v>
      </c>
      <c r="BD65">
        <v>2.9</v>
      </c>
      <c r="BE65">
        <v>0.68</v>
      </c>
      <c r="BF65">
        <v>0.44</v>
      </c>
      <c r="BG65">
        <v>0.57999999999999996</v>
      </c>
      <c r="BH65">
        <v>0.39</v>
      </c>
      <c r="BI65">
        <v>0</v>
      </c>
      <c r="BJ65">
        <v>0</v>
      </c>
      <c r="BK65">
        <v>55</v>
      </c>
      <c r="BL65">
        <v>67.900000000000006</v>
      </c>
      <c r="BM65">
        <v>29.1</v>
      </c>
    </row>
    <row r="66" spans="7:65">
      <c r="G66" t="s">
        <v>108</v>
      </c>
      <c r="H66" s="115">
        <v>398.69999999999987</v>
      </c>
      <c r="I66" s="88">
        <v>80.990000000000009</v>
      </c>
      <c r="J66" s="88">
        <v>11.57</v>
      </c>
      <c r="K66" s="88">
        <v>0.97</v>
      </c>
      <c r="L66" s="88">
        <v>0</v>
      </c>
      <c r="M66" s="116">
        <v>0</v>
      </c>
      <c r="N66" s="115">
        <v>0</v>
      </c>
      <c r="O66" s="88">
        <v>55</v>
      </c>
      <c r="P66" s="88">
        <v>0</v>
      </c>
      <c r="Q66" s="88">
        <v>0</v>
      </c>
      <c r="R66" s="88">
        <v>0</v>
      </c>
      <c r="S66" s="116">
        <v>0</v>
      </c>
      <c r="W66">
        <v>11.02</v>
      </c>
      <c r="X66">
        <v>6.06</v>
      </c>
      <c r="Y66">
        <v>24.51</v>
      </c>
      <c r="Z66">
        <v>0.97</v>
      </c>
      <c r="AA66">
        <v>0</v>
      </c>
      <c r="AB66">
        <v>0</v>
      </c>
      <c r="AC66">
        <v>0</v>
      </c>
      <c r="AD66">
        <v>0</v>
      </c>
      <c r="AE66">
        <v>0.97</v>
      </c>
      <c r="AF66">
        <v>87.06</v>
      </c>
      <c r="AG66">
        <v>45.46</v>
      </c>
      <c r="AH66">
        <v>0</v>
      </c>
      <c r="AI66">
        <v>14.51</v>
      </c>
      <c r="AJ66">
        <v>38.69</v>
      </c>
      <c r="AK66">
        <v>32.89</v>
      </c>
      <c r="AL66">
        <v>129.62</v>
      </c>
      <c r="AM66">
        <v>0.74</v>
      </c>
      <c r="AN66">
        <v>0.36</v>
      </c>
      <c r="AO66">
        <v>0.46</v>
      </c>
      <c r="AP66">
        <v>0.83</v>
      </c>
      <c r="AQ66">
        <v>0.74</v>
      </c>
      <c r="AR66">
        <v>0.83</v>
      </c>
      <c r="AS66">
        <v>0.74</v>
      </c>
      <c r="AT66">
        <v>0.55000000000000004</v>
      </c>
      <c r="AU66">
        <v>0.52</v>
      </c>
      <c r="AV66">
        <v>1.26</v>
      </c>
      <c r="AW66">
        <v>0.39</v>
      </c>
      <c r="AX66">
        <v>0.77</v>
      </c>
      <c r="AY66">
        <v>0.39</v>
      </c>
      <c r="AZ66">
        <v>0.39</v>
      </c>
      <c r="BA66">
        <v>0.39</v>
      </c>
      <c r="BB66">
        <v>0.73</v>
      </c>
      <c r="BC66">
        <v>0.39</v>
      </c>
      <c r="BD66">
        <v>2.9</v>
      </c>
      <c r="BE66">
        <v>0.68</v>
      </c>
      <c r="BF66">
        <v>0.44</v>
      </c>
      <c r="BG66">
        <v>0.57999999999999996</v>
      </c>
      <c r="BH66">
        <v>0.39</v>
      </c>
      <c r="BI66">
        <v>0</v>
      </c>
      <c r="BJ66">
        <v>0</v>
      </c>
      <c r="BK66">
        <v>55</v>
      </c>
      <c r="BL66">
        <v>59.5</v>
      </c>
      <c r="BM66">
        <v>25.5</v>
      </c>
    </row>
    <row r="67" spans="7:65">
      <c r="G67" t="s">
        <v>109</v>
      </c>
      <c r="H67" s="115">
        <v>396.26999999999987</v>
      </c>
      <c r="I67" s="88">
        <v>78.290000000000006</v>
      </c>
      <c r="J67" s="88">
        <v>11.65</v>
      </c>
      <c r="K67" s="88">
        <v>0.97</v>
      </c>
      <c r="L67" s="88">
        <v>0</v>
      </c>
      <c r="M67" s="116">
        <v>0</v>
      </c>
      <c r="N67" s="115">
        <v>0</v>
      </c>
      <c r="O67" s="88">
        <v>55</v>
      </c>
      <c r="P67" s="88">
        <v>0</v>
      </c>
      <c r="Q67" s="88">
        <v>0</v>
      </c>
      <c r="R67" s="88">
        <v>0</v>
      </c>
      <c r="S67" s="116">
        <v>0</v>
      </c>
      <c r="W67">
        <v>11.1</v>
      </c>
      <c r="X67">
        <v>6.06</v>
      </c>
      <c r="Y67">
        <v>24.51</v>
      </c>
      <c r="Z67">
        <v>0.97</v>
      </c>
      <c r="AA67">
        <v>0</v>
      </c>
      <c r="AB67">
        <v>0</v>
      </c>
      <c r="AC67">
        <v>0</v>
      </c>
      <c r="AD67">
        <v>0</v>
      </c>
      <c r="AE67">
        <v>0.97</v>
      </c>
      <c r="AF67">
        <v>87.06</v>
      </c>
      <c r="AG67">
        <v>45.46</v>
      </c>
      <c r="AH67">
        <v>0</v>
      </c>
      <c r="AI67">
        <v>14.51</v>
      </c>
      <c r="AJ67">
        <v>38.69</v>
      </c>
      <c r="AK67">
        <v>36.76</v>
      </c>
      <c r="AL67">
        <v>129.62</v>
      </c>
      <c r="AM67">
        <v>0.74</v>
      </c>
      <c r="AN67">
        <v>0.36</v>
      </c>
      <c r="AO67">
        <v>0.46</v>
      </c>
      <c r="AP67">
        <v>0.83</v>
      </c>
      <c r="AQ67">
        <v>0.74</v>
      </c>
      <c r="AR67">
        <v>0.83</v>
      </c>
      <c r="AS67">
        <v>0.74</v>
      </c>
      <c r="AT67">
        <v>0.55000000000000004</v>
      </c>
      <c r="AU67">
        <v>0.52</v>
      </c>
      <c r="AV67">
        <v>1.26</v>
      </c>
      <c r="AW67">
        <v>0.39</v>
      </c>
      <c r="AX67">
        <v>0.77</v>
      </c>
      <c r="AY67">
        <v>0.39</v>
      </c>
      <c r="AZ67">
        <v>0.39</v>
      </c>
      <c r="BA67">
        <v>0.39</v>
      </c>
      <c r="BB67">
        <v>0.73</v>
      </c>
      <c r="BC67">
        <v>0.39</v>
      </c>
      <c r="BD67">
        <v>2.9</v>
      </c>
      <c r="BE67">
        <v>0.68</v>
      </c>
      <c r="BF67">
        <v>0.44</v>
      </c>
      <c r="BG67">
        <v>0.57999999999999996</v>
      </c>
      <c r="BH67">
        <v>0.39</v>
      </c>
      <c r="BI67">
        <v>0</v>
      </c>
      <c r="BJ67">
        <v>0</v>
      </c>
      <c r="BK67">
        <v>55</v>
      </c>
      <c r="BL67">
        <v>53.2</v>
      </c>
      <c r="BM67">
        <v>22.8</v>
      </c>
    </row>
    <row r="68" spans="7:65">
      <c r="G68" t="s">
        <v>110</v>
      </c>
      <c r="H68" s="115">
        <v>436.92999999999989</v>
      </c>
      <c r="I68" s="88">
        <v>74.990000000000009</v>
      </c>
      <c r="J68" s="88">
        <v>11.65</v>
      </c>
      <c r="K68" s="88">
        <v>0.97</v>
      </c>
      <c r="L68" s="88">
        <v>0</v>
      </c>
      <c r="M68" s="116">
        <v>0</v>
      </c>
      <c r="N68" s="115">
        <v>0</v>
      </c>
      <c r="O68" s="88">
        <v>55</v>
      </c>
      <c r="P68" s="88">
        <v>0</v>
      </c>
      <c r="Q68" s="88">
        <v>0</v>
      </c>
      <c r="R68" s="88">
        <v>0</v>
      </c>
      <c r="S68" s="116">
        <v>0</v>
      </c>
      <c r="W68">
        <v>11.1</v>
      </c>
      <c r="X68">
        <v>6.06</v>
      </c>
      <c r="Y68">
        <v>24.51</v>
      </c>
      <c r="Z68">
        <v>0.97</v>
      </c>
      <c r="AA68">
        <v>0</v>
      </c>
      <c r="AB68">
        <v>0</v>
      </c>
      <c r="AC68">
        <v>0</v>
      </c>
      <c r="AD68">
        <v>0</v>
      </c>
      <c r="AE68">
        <v>0.97</v>
      </c>
      <c r="AF68">
        <v>87.06</v>
      </c>
      <c r="AG68">
        <v>45.46</v>
      </c>
      <c r="AH68">
        <v>0</v>
      </c>
      <c r="AI68">
        <v>14.51</v>
      </c>
      <c r="AJ68">
        <v>38.69</v>
      </c>
      <c r="AK68">
        <v>36.76</v>
      </c>
      <c r="AL68">
        <v>129.62</v>
      </c>
      <c r="AM68">
        <v>0.74</v>
      </c>
      <c r="AN68">
        <v>0.36</v>
      </c>
      <c r="AO68">
        <v>0.46</v>
      </c>
      <c r="AP68">
        <v>0.83</v>
      </c>
      <c r="AQ68">
        <v>0.74</v>
      </c>
      <c r="AR68">
        <v>0.83</v>
      </c>
      <c r="AS68">
        <v>0.74</v>
      </c>
      <c r="AT68">
        <v>0.55000000000000004</v>
      </c>
      <c r="AU68">
        <v>0.52</v>
      </c>
      <c r="AV68">
        <v>1.26</v>
      </c>
      <c r="AW68">
        <v>0.39</v>
      </c>
      <c r="AX68">
        <v>0.77</v>
      </c>
      <c r="AY68">
        <v>0.39</v>
      </c>
      <c r="AZ68">
        <v>0.39</v>
      </c>
      <c r="BA68">
        <v>0.39</v>
      </c>
      <c r="BB68">
        <v>0.73</v>
      </c>
      <c r="BC68">
        <v>0.39</v>
      </c>
      <c r="BD68">
        <v>2.9</v>
      </c>
      <c r="BE68">
        <v>0.68</v>
      </c>
      <c r="BF68">
        <v>0.44</v>
      </c>
      <c r="BG68">
        <v>0.57999999999999996</v>
      </c>
      <c r="BH68">
        <v>0.39</v>
      </c>
      <c r="BI68">
        <v>48.36</v>
      </c>
      <c r="BJ68">
        <v>0</v>
      </c>
      <c r="BK68">
        <v>55</v>
      </c>
      <c r="BL68">
        <v>45.5</v>
      </c>
      <c r="BM68">
        <v>19.5</v>
      </c>
    </row>
    <row r="69" spans="7:65">
      <c r="G69" t="s">
        <v>111</v>
      </c>
      <c r="H69" s="115">
        <v>427.12999999999988</v>
      </c>
      <c r="I69" s="88">
        <v>70.790000000000006</v>
      </c>
      <c r="J69" s="88">
        <v>11.65</v>
      </c>
      <c r="K69" s="88">
        <v>0.97</v>
      </c>
      <c r="L69" s="88">
        <v>0</v>
      </c>
      <c r="M69" s="116">
        <v>0</v>
      </c>
      <c r="N69" s="115">
        <v>0</v>
      </c>
      <c r="O69" s="88">
        <v>55</v>
      </c>
      <c r="P69" s="88">
        <v>0</v>
      </c>
      <c r="Q69" s="88">
        <v>0</v>
      </c>
      <c r="R69" s="88">
        <v>0</v>
      </c>
      <c r="S69" s="116">
        <v>0</v>
      </c>
      <c r="W69">
        <v>11.1</v>
      </c>
      <c r="X69">
        <v>6.06</v>
      </c>
      <c r="Y69">
        <v>24.51</v>
      </c>
      <c r="Z69">
        <v>0.97</v>
      </c>
      <c r="AA69">
        <v>0</v>
      </c>
      <c r="AB69">
        <v>0</v>
      </c>
      <c r="AC69">
        <v>0</v>
      </c>
      <c r="AD69">
        <v>0</v>
      </c>
      <c r="AE69">
        <v>0.97</v>
      </c>
      <c r="AF69">
        <v>87.06</v>
      </c>
      <c r="AG69">
        <v>45.46</v>
      </c>
      <c r="AH69">
        <v>0</v>
      </c>
      <c r="AI69">
        <v>14.51</v>
      </c>
      <c r="AJ69">
        <v>38.69</v>
      </c>
      <c r="AK69">
        <v>36.76</v>
      </c>
      <c r="AL69">
        <v>129.62</v>
      </c>
      <c r="AM69">
        <v>0.74</v>
      </c>
      <c r="AN69">
        <v>0.36</v>
      </c>
      <c r="AO69">
        <v>0.46</v>
      </c>
      <c r="AP69">
        <v>0.83</v>
      </c>
      <c r="AQ69">
        <v>0.74</v>
      </c>
      <c r="AR69">
        <v>0.83</v>
      </c>
      <c r="AS69">
        <v>0.74</v>
      </c>
      <c r="AT69">
        <v>0.55000000000000004</v>
      </c>
      <c r="AU69">
        <v>0.52</v>
      </c>
      <c r="AV69">
        <v>1.26</v>
      </c>
      <c r="AW69">
        <v>0.39</v>
      </c>
      <c r="AX69">
        <v>0.77</v>
      </c>
      <c r="AY69">
        <v>0.39</v>
      </c>
      <c r="AZ69">
        <v>0.39</v>
      </c>
      <c r="BA69">
        <v>0.39</v>
      </c>
      <c r="BB69">
        <v>0.73</v>
      </c>
      <c r="BC69">
        <v>0.39</v>
      </c>
      <c r="BD69">
        <v>2.9</v>
      </c>
      <c r="BE69">
        <v>0.68</v>
      </c>
      <c r="BF69">
        <v>0.44</v>
      </c>
      <c r="BG69">
        <v>0.57999999999999996</v>
      </c>
      <c r="BH69">
        <v>0.39</v>
      </c>
      <c r="BI69">
        <v>48.36</v>
      </c>
      <c r="BJ69">
        <v>0</v>
      </c>
      <c r="BK69">
        <v>55</v>
      </c>
      <c r="BL69">
        <v>35.700000000000003</v>
      </c>
      <c r="BM69">
        <v>15.3</v>
      </c>
    </row>
    <row r="70" spans="7:65">
      <c r="G70" t="s">
        <v>112</v>
      </c>
      <c r="H70" s="115">
        <v>479.56999999999994</v>
      </c>
      <c r="I70" s="88">
        <v>82.9</v>
      </c>
      <c r="J70" s="88">
        <v>11.65</v>
      </c>
      <c r="K70" s="88">
        <v>0.97</v>
      </c>
      <c r="L70" s="88">
        <v>0</v>
      </c>
      <c r="M70" s="116">
        <v>0</v>
      </c>
      <c r="N70" s="115">
        <v>0</v>
      </c>
      <c r="O70" s="88">
        <v>55</v>
      </c>
      <c r="P70" s="88">
        <v>0</v>
      </c>
      <c r="Q70" s="88">
        <v>0</v>
      </c>
      <c r="R70" s="88">
        <v>0</v>
      </c>
      <c r="S70" s="116">
        <v>0</v>
      </c>
      <c r="W70">
        <v>11.1</v>
      </c>
      <c r="X70">
        <v>6.06</v>
      </c>
      <c r="Y70">
        <v>24.51</v>
      </c>
      <c r="Z70">
        <v>0.97</v>
      </c>
      <c r="AA70">
        <v>0</v>
      </c>
      <c r="AB70">
        <v>0</v>
      </c>
      <c r="AC70">
        <v>0</v>
      </c>
      <c r="AD70">
        <v>0</v>
      </c>
      <c r="AE70">
        <v>0.97</v>
      </c>
      <c r="AF70">
        <v>87.06</v>
      </c>
      <c r="AG70">
        <v>45.46</v>
      </c>
      <c r="AH70">
        <v>0</v>
      </c>
      <c r="AI70">
        <v>14.51</v>
      </c>
      <c r="AJ70">
        <v>38.69</v>
      </c>
      <c r="AK70">
        <v>36.76</v>
      </c>
      <c r="AL70">
        <v>129.62</v>
      </c>
      <c r="AM70">
        <v>0.74</v>
      </c>
      <c r="AN70">
        <v>0.36</v>
      </c>
      <c r="AO70">
        <v>0.46</v>
      </c>
      <c r="AP70">
        <v>0.83</v>
      </c>
      <c r="AQ70">
        <v>0.74</v>
      </c>
      <c r="AR70">
        <v>0.83</v>
      </c>
      <c r="AS70">
        <v>0.74</v>
      </c>
      <c r="AT70">
        <v>0.55000000000000004</v>
      </c>
      <c r="AU70">
        <v>0.52</v>
      </c>
      <c r="AV70">
        <v>1.26</v>
      </c>
      <c r="AW70">
        <v>0.39</v>
      </c>
      <c r="AX70">
        <v>0.77</v>
      </c>
      <c r="AY70">
        <v>0.39</v>
      </c>
      <c r="AZ70">
        <v>0.39</v>
      </c>
      <c r="BA70">
        <v>0.39</v>
      </c>
      <c r="BB70">
        <v>0.73</v>
      </c>
      <c r="BC70">
        <v>0.39</v>
      </c>
      <c r="BD70">
        <v>2.9</v>
      </c>
      <c r="BE70">
        <v>0.68</v>
      </c>
      <c r="BF70">
        <v>0.44</v>
      </c>
      <c r="BG70">
        <v>0.57999999999999996</v>
      </c>
      <c r="BH70">
        <v>0.39</v>
      </c>
      <c r="BI70">
        <v>106.4</v>
      </c>
      <c r="BJ70">
        <v>14.51</v>
      </c>
      <c r="BK70">
        <v>55</v>
      </c>
      <c r="BL70">
        <v>30.1</v>
      </c>
      <c r="BM70">
        <v>12.9</v>
      </c>
    </row>
    <row r="71" spans="7:65">
      <c r="G71" t="s">
        <v>113</v>
      </c>
      <c r="H71" s="115">
        <v>471.86999999999989</v>
      </c>
      <c r="I71" s="88">
        <v>94.11</v>
      </c>
      <c r="J71" s="88">
        <v>11.65</v>
      </c>
      <c r="K71" s="88">
        <v>0.97</v>
      </c>
      <c r="L71" s="88">
        <v>0</v>
      </c>
      <c r="M71" s="116">
        <v>0</v>
      </c>
      <c r="N71" s="115">
        <v>0</v>
      </c>
      <c r="O71" s="88">
        <v>55</v>
      </c>
      <c r="P71" s="88">
        <v>0</v>
      </c>
      <c r="Q71" s="88">
        <v>0</v>
      </c>
      <c r="R71" s="88">
        <v>0</v>
      </c>
      <c r="S71" s="116">
        <v>0</v>
      </c>
      <c r="W71">
        <v>11.1</v>
      </c>
      <c r="X71">
        <v>6.06</v>
      </c>
      <c r="Y71">
        <v>24.51</v>
      </c>
      <c r="Z71">
        <v>0.97</v>
      </c>
      <c r="AA71">
        <v>0</v>
      </c>
      <c r="AB71">
        <v>0</v>
      </c>
      <c r="AC71">
        <v>0</v>
      </c>
      <c r="AD71">
        <v>0</v>
      </c>
      <c r="AE71">
        <v>0.97</v>
      </c>
      <c r="AF71">
        <v>87.06</v>
      </c>
      <c r="AG71">
        <v>45.46</v>
      </c>
      <c r="AH71">
        <v>0</v>
      </c>
      <c r="AI71">
        <v>14.51</v>
      </c>
      <c r="AJ71">
        <v>38.69</v>
      </c>
      <c r="AK71">
        <v>36.76</v>
      </c>
      <c r="AL71">
        <v>129.62</v>
      </c>
      <c r="AM71">
        <v>0.74</v>
      </c>
      <c r="AN71">
        <v>0.36</v>
      </c>
      <c r="AO71">
        <v>0.46</v>
      </c>
      <c r="AP71">
        <v>0.83</v>
      </c>
      <c r="AQ71">
        <v>0.74</v>
      </c>
      <c r="AR71">
        <v>0.83</v>
      </c>
      <c r="AS71">
        <v>0.74</v>
      </c>
      <c r="AT71">
        <v>0.55000000000000004</v>
      </c>
      <c r="AU71">
        <v>0.52</v>
      </c>
      <c r="AV71">
        <v>1.26</v>
      </c>
      <c r="AW71">
        <v>0.39</v>
      </c>
      <c r="AX71">
        <v>0.77</v>
      </c>
      <c r="AY71">
        <v>0.39</v>
      </c>
      <c r="AZ71">
        <v>0.39</v>
      </c>
      <c r="BA71">
        <v>0.39</v>
      </c>
      <c r="BB71">
        <v>0.73</v>
      </c>
      <c r="BC71">
        <v>0.39</v>
      </c>
      <c r="BD71">
        <v>2.9</v>
      </c>
      <c r="BE71">
        <v>0.68</v>
      </c>
      <c r="BF71">
        <v>0.44</v>
      </c>
      <c r="BG71">
        <v>0.57999999999999996</v>
      </c>
      <c r="BH71">
        <v>0.39</v>
      </c>
      <c r="BI71">
        <v>106.4</v>
      </c>
      <c r="BJ71">
        <v>29.02</v>
      </c>
      <c r="BK71">
        <v>55</v>
      </c>
      <c r="BL71">
        <v>22.4</v>
      </c>
      <c r="BM71">
        <v>9.6</v>
      </c>
    </row>
    <row r="72" spans="7:65">
      <c r="G72" t="s">
        <v>114</v>
      </c>
      <c r="H72" s="115">
        <v>464.86999999999989</v>
      </c>
      <c r="I72" s="88">
        <v>110.44999999999999</v>
      </c>
      <c r="J72" s="88">
        <v>11.65</v>
      </c>
      <c r="K72" s="88">
        <v>0.97</v>
      </c>
      <c r="L72" s="88">
        <v>0</v>
      </c>
      <c r="M72" s="116">
        <v>0</v>
      </c>
      <c r="N72" s="115">
        <v>0</v>
      </c>
      <c r="O72" s="88">
        <v>55</v>
      </c>
      <c r="P72" s="88">
        <v>0</v>
      </c>
      <c r="Q72" s="88">
        <v>0</v>
      </c>
      <c r="R72" s="88">
        <v>0</v>
      </c>
      <c r="S72" s="116">
        <v>0</v>
      </c>
      <c r="W72">
        <v>11.1</v>
      </c>
      <c r="X72">
        <v>6.06</v>
      </c>
      <c r="Y72">
        <v>24.51</v>
      </c>
      <c r="Z72">
        <v>0.97</v>
      </c>
      <c r="AA72">
        <v>0</v>
      </c>
      <c r="AB72">
        <v>0</v>
      </c>
      <c r="AC72">
        <v>0</v>
      </c>
      <c r="AD72">
        <v>0</v>
      </c>
      <c r="AE72">
        <v>0.97</v>
      </c>
      <c r="AF72">
        <v>87.06</v>
      </c>
      <c r="AG72">
        <v>45.46</v>
      </c>
      <c r="AH72">
        <v>0</v>
      </c>
      <c r="AI72">
        <v>14.51</v>
      </c>
      <c r="AJ72">
        <v>38.69</v>
      </c>
      <c r="AK72">
        <v>36.76</v>
      </c>
      <c r="AL72">
        <v>129.62</v>
      </c>
      <c r="AM72">
        <v>0.74</v>
      </c>
      <c r="AN72">
        <v>0.36</v>
      </c>
      <c r="AO72">
        <v>0.46</v>
      </c>
      <c r="AP72">
        <v>0.83</v>
      </c>
      <c r="AQ72">
        <v>0.74</v>
      </c>
      <c r="AR72">
        <v>0.83</v>
      </c>
      <c r="AS72">
        <v>0.74</v>
      </c>
      <c r="AT72">
        <v>0.55000000000000004</v>
      </c>
      <c r="AU72">
        <v>0.52</v>
      </c>
      <c r="AV72">
        <v>1.26</v>
      </c>
      <c r="AW72">
        <v>0.39</v>
      </c>
      <c r="AX72">
        <v>0.77</v>
      </c>
      <c r="AY72">
        <v>0.39</v>
      </c>
      <c r="AZ72">
        <v>0.39</v>
      </c>
      <c r="BA72">
        <v>0.39</v>
      </c>
      <c r="BB72">
        <v>0.73</v>
      </c>
      <c r="BC72">
        <v>0.39</v>
      </c>
      <c r="BD72">
        <v>2.9</v>
      </c>
      <c r="BE72">
        <v>0.68</v>
      </c>
      <c r="BF72">
        <v>0.44</v>
      </c>
      <c r="BG72">
        <v>0.57999999999999996</v>
      </c>
      <c r="BH72">
        <v>0.39</v>
      </c>
      <c r="BI72">
        <v>106.4</v>
      </c>
      <c r="BJ72">
        <v>48.36</v>
      </c>
      <c r="BK72">
        <v>55</v>
      </c>
      <c r="BL72">
        <v>15.4</v>
      </c>
      <c r="BM72">
        <v>6.6</v>
      </c>
    </row>
    <row r="73" spans="7:65">
      <c r="G73" t="s">
        <v>115</v>
      </c>
      <c r="H73" s="115">
        <v>488.28999999999991</v>
      </c>
      <c r="I73" s="88">
        <v>132.23999999999998</v>
      </c>
      <c r="J73" s="88">
        <v>11.65</v>
      </c>
      <c r="K73" s="88">
        <v>0.97</v>
      </c>
      <c r="L73" s="88">
        <v>0</v>
      </c>
      <c r="M73" s="116">
        <v>0</v>
      </c>
      <c r="N73" s="115">
        <v>0</v>
      </c>
      <c r="O73" s="88">
        <v>55</v>
      </c>
      <c r="P73" s="88">
        <v>0</v>
      </c>
      <c r="Q73" s="88">
        <v>0</v>
      </c>
      <c r="R73" s="88">
        <v>0</v>
      </c>
      <c r="S73" s="116">
        <v>0</v>
      </c>
      <c r="W73">
        <v>11.1</v>
      </c>
      <c r="X73">
        <v>6.06</v>
      </c>
      <c r="Y73">
        <v>24.51</v>
      </c>
      <c r="Z73">
        <v>0.97</v>
      </c>
      <c r="AA73">
        <v>0</v>
      </c>
      <c r="AB73">
        <v>0</v>
      </c>
      <c r="AC73">
        <v>0</v>
      </c>
      <c r="AD73">
        <v>0</v>
      </c>
      <c r="AE73">
        <v>0.97</v>
      </c>
      <c r="AF73">
        <v>87.06</v>
      </c>
      <c r="AG73">
        <v>45.46</v>
      </c>
      <c r="AH73">
        <v>0</v>
      </c>
      <c r="AI73">
        <v>14.51</v>
      </c>
      <c r="AJ73">
        <v>38.69</v>
      </c>
      <c r="AK73">
        <v>36.76</v>
      </c>
      <c r="AL73">
        <v>129.62</v>
      </c>
      <c r="AM73">
        <v>0.74</v>
      </c>
      <c r="AN73">
        <v>0.36</v>
      </c>
      <c r="AO73">
        <v>0.46</v>
      </c>
      <c r="AP73">
        <v>0.83</v>
      </c>
      <c r="AQ73">
        <v>0.74</v>
      </c>
      <c r="AR73">
        <v>0.83</v>
      </c>
      <c r="AS73">
        <v>0.74</v>
      </c>
      <c r="AT73">
        <v>0.55000000000000004</v>
      </c>
      <c r="AU73">
        <v>0.52</v>
      </c>
      <c r="AV73">
        <v>1.26</v>
      </c>
      <c r="AW73">
        <v>0.39</v>
      </c>
      <c r="AX73">
        <v>0.77</v>
      </c>
      <c r="AY73">
        <v>0.39</v>
      </c>
      <c r="AZ73">
        <v>0.39</v>
      </c>
      <c r="BA73">
        <v>0.39</v>
      </c>
      <c r="BB73">
        <v>0.73</v>
      </c>
      <c r="BC73">
        <v>0.39</v>
      </c>
      <c r="BD73">
        <v>2.9</v>
      </c>
      <c r="BE73">
        <v>0.68</v>
      </c>
      <c r="BF73">
        <v>0.44</v>
      </c>
      <c r="BG73">
        <v>0.57999999999999996</v>
      </c>
      <c r="BH73">
        <v>0.39</v>
      </c>
      <c r="BI73">
        <v>135.41999999999999</v>
      </c>
      <c r="BJ73">
        <v>72.55</v>
      </c>
      <c r="BK73">
        <v>55</v>
      </c>
      <c r="BL73">
        <v>9.8000000000000007</v>
      </c>
      <c r="BM73">
        <v>4.2</v>
      </c>
    </row>
    <row r="74" spans="7:65">
      <c r="G74" t="s">
        <v>116</v>
      </c>
      <c r="H74" s="115">
        <v>530.94999999999982</v>
      </c>
      <c r="I74" s="88">
        <v>155.22</v>
      </c>
      <c r="J74" s="88">
        <v>11.65</v>
      </c>
      <c r="K74" s="88">
        <v>0.97</v>
      </c>
      <c r="L74" s="88">
        <v>0</v>
      </c>
      <c r="M74" s="116">
        <v>0</v>
      </c>
      <c r="N74" s="115">
        <v>0</v>
      </c>
      <c r="O74" s="88">
        <v>55</v>
      </c>
      <c r="P74" s="88">
        <v>0</v>
      </c>
      <c r="Q74" s="88">
        <v>0</v>
      </c>
      <c r="R74" s="88">
        <v>0</v>
      </c>
      <c r="S74" s="116">
        <v>0</v>
      </c>
      <c r="W74">
        <v>11.1</v>
      </c>
      <c r="X74">
        <v>6.06</v>
      </c>
      <c r="Y74">
        <v>24.51</v>
      </c>
      <c r="Z74">
        <v>0.97</v>
      </c>
      <c r="AA74">
        <v>0</v>
      </c>
      <c r="AB74">
        <v>0</v>
      </c>
      <c r="AC74">
        <v>0</v>
      </c>
      <c r="AD74">
        <v>0</v>
      </c>
      <c r="AE74">
        <v>0.97</v>
      </c>
      <c r="AF74">
        <v>87.06</v>
      </c>
      <c r="AG74">
        <v>45.46</v>
      </c>
      <c r="AH74">
        <v>0</v>
      </c>
      <c r="AI74">
        <v>14.51</v>
      </c>
      <c r="AJ74">
        <v>38.69</v>
      </c>
      <c r="AK74">
        <v>82.22</v>
      </c>
      <c r="AL74">
        <v>129.62</v>
      </c>
      <c r="AM74">
        <v>0.74</v>
      </c>
      <c r="AN74">
        <v>0.36</v>
      </c>
      <c r="AO74">
        <v>0.46</v>
      </c>
      <c r="AP74">
        <v>0.83</v>
      </c>
      <c r="AQ74">
        <v>0.74</v>
      </c>
      <c r="AR74">
        <v>0.83</v>
      </c>
      <c r="AS74">
        <v>0.74</v>
      </c>
      <c r="AT74">
        <v>0.55000000000000004</v>
      </c>
      <c r="AU74">
        <v>0.52</v>
      </c>
      <c r="AV74">
        <v>1.26</v>
      </c>
      <c r="AW74">
        <v>0.39</v>
      </c>
      <c r="AX74">
        <v>0.77</v>
      </c>
      <c r="AY74">
        <v>0.39</v>
      </c>
      <c r="AZ74">
        <v>0.39</v>
      </c>
      <c r="BA74">
        <v>0.39</v>
      </c>
      <c r="BB74">
        <v>0.73</v>
      </c>
      <c r="BC74">
        <v>0.39</v>
      </c>
      <c r="BD74">
        <v>2.9</v>
      </c>
      <c r="BE74">
        <v>0.68</v>
      </c>
      <c r="BF74">
        <v>0.44</v>
      </c>
      <c r="BG74">
        <v>0.57999999999999996</v>
      </c>
      <c r="BH74">
        <v>0.39</v>
      </c>
      <c r="BI74">
        <v>135.41999999999999</v>
      </c>
      <c r="BJ74">
        <v>96.73</v>
      </c>
      <c r="BK74">
        <v>55</v>
      </c>
      <c r="BL74">
        <v>7</v>
      </c>
      <c r="BM74">
        <v>3</v>
      </c>
    </row>
    <row r="75" spans="7:65">
      <c r="G75" t="s">
        <v>117</v>
      </c>
      <c r="H75" s="115">
        <v>586.88999999999987</v>
      </c>
      <c r="I75" s="88">
        <v>178.5</v>
      </c>
      <c r="J75" s="88">
        <v>11.75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11.2</v>
      </c>
      <c r="X75">
        <v>6.06</v>
      </c>
      <c r="Y75">
        <v>24.51</v>
      </c>
      <c r="Z75">
        <v>0.97</v>
      </c>
      <c r="AA75">
        <v>0</v>
      </c>
      <c r="AB75">
        <v>0</v>
      </c>
      <c r="AC75">
        <v>0</v>
      </c>
      <c r="AD75">
        <v>0</v>
      </c>
      <c r="AE75">
        <v>0.97</v>
      </c>
      <c r="AF75">
        <v>87.06</v>
      </c>
      <c r="AG75">
        <v>45.46</v>
      </c>
      <c r="AH75">
        <v>0</v>
      </c>
      <c r="AI75">
        <v>14.51</v>
      </c>
      <c r="AJ75">
        <v>38.69</v>
      </c>
      <c r="AK75">
        <v>82.22</v>
      </c>
      <c r="AL75">
        <v>129.62</v>
      </c>
      <c r="AM75">
        <v>0.74</v>
      </c>
      <c r="AN75">
        <v>0.36</v>
      </c>
      <c r="AO75">
        <v>0.46</v>
      </c>
      <c r="AP75">
        <v>0.83</v>
      </c>
      <c r="AQ75">
        <v>0.74</v>
      </c>
      <c r="AR75">
        <v>0.83</v>
      </c>
      <c r="AS75">
        <v>0.74</v>
      </c>
      <c r="AT75">
        <v>0.55000000000000004</v>
      </c>
      <c r="AU75">
        <v>0.52</v>
      </c>
      <c r="AV75">
        <v>1.26</v>
      </c>
      <c r="AW75">
        <v>0.39</v>
      </c>
      <c r="AX75">
        <v>0.77</v>
      </c>
      <c r="AY75">
        <v>0.39</v>
      </c>
      <c r="AZ75">
        <v>0.39</v>
      </c>
      <c r="BA75">
        <v>0.39</v>
      </c>
      <c r="BB75">
        <v>0.73</v>
      </c>
      <c r="BC75">
        <v>0.39</v>
      </c>
      <c r="BD75">
        <v>2.9</v>
      </c>
      <c r="BE75">
        <v>0.68</v>
      </c>
      <c r="BF75">
        <v>0.44</v>
      </c>
      <c r="BG75">
        <v>0.57999999999999996</v>
      </c>
      <c r="BH75">
        <v>0.39</v>
      </c>
      <c r="BI75">
        <v>193.46</v>
      </c>
      <c r="BJ75">
        <v>120.91</v>
      </c>
      <c r="BK75">
        <v>55</v>
      </c>
      <c r="BL75">
        <v>4.9000000000000004</v>
      </c>
      <c r="BM75">
        <v>2.1</v>
      </c>
    </row>
    <row r="76" spans="7:65">
      <c r="G76" t="s">
        <v>118</v>
      </c>
      <c r="H76" s="115">
        <v>584.78999999999985</v>
      </c>
      <c r="I76" s="88">
        <v>182.44</v>
      </c>
      <c r="J76" s="88">
        <v>11.75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11.2</v>
      </c>
      <c r="X76">
        <v>6.06</v>
      </c>
      <c r="Y76">
        <v>24.51</v>
      </c>
      <c r="Z76">
        <v>0.97</v>
      </c>
      <c r="AA76">
        <v>0</v>
      </c>
      <c r="AB76">
        <v>0</v>
      </c>
      <c r="AC76">
        <v>0</v>
      </c>
      <c r="AD76">
        <v>0</v>
      </c>
      <c r="AE76">
        <v>0.97</v>
      </c>
      <c r="AF76">
        <v>87.06</v>
      </c>
      <c r="AG76">
        <v>45.46</v>
      </c>
      <c r="AH76">
        <v>0</v>
      </c>
      <c r="AI76">
        <v>14.51</v>
      </c>
      <c r="AJ76">
        <v>38.69</v>
      </c>
      <c r="AK76">
        <v>82.22</v>
      </c>
      <c r="AL76">
        <v>129.62</v>
      </c>
      <c r="AM76">
        <v>0.74</v>
      </c>
      <c r="AN76">
        <v>0.36</v>
      </c>
      <c r="AO76">
        <v>0.46</v>
      </c>
      <c r="AP76">
        <v>0.83</v>
      </c>
      <c r="AQ76">
        <v>0.74</v>
      </c>
      <c r="AR76">
        <v>0.83</v>
      </c>
      <c r="AS76">
        <v>0.74</v>
      </c>
      <c r="AT76">
        <v>0.55000000000000004</v>
      </c>
      <c r="AU76">
        <v>0.52</v>
      </c>
      <c r="AV76">
        <v>1.26</v>
      </c>
      <c r="AW76">
        <v>0.39</v>
      </c>
      <c r="AX76">
        <v>0.77</v>
      </c>
      <c r="AY76">
        <v>0.39</v>
      </c>
      <c r="AZ76">
        <v>0.39</v>
      </c>
      <c r="BA76">
        <v>0.39</v>
      </c>
      <c r="BB76">
        <v>0.73</v>
      </c>
      <c r="BC76">
        <v>0.39</v>
      </c>
      <c r="BD76">
        <v>2.9</v>
      </c>
      <c r="BE76">
        <v>0.68</v>
      </c>
      <c r="BF76">
        <v>0.44</v>
      </c>
      <c r="BG76">
        <v>0.57999999999999996</v>
      </c>
      <c r="BH76">
        <v>0.39</v>
      </c>
      <c r="BI76">
        <v>193.46</v>
      </c>
      <c r="BJ76">
        <v>125.75</v>
      </c>
      <c r="BK76">
        <v>55</v>
      </c>
      <c r="BL76">
        <v>2.8</v>
      </c>
      <c r="BM76">
        <v>1.2</v>
      </c>
    </row>
    <row r="77" spans="7:65">
      <c r="G77" t="s">
        <v>119</v>
      </c>
      <c r="H77" s="115">
        <v>611.70999999999992</v>
      </c>
      <c r="I77" s="88">
        <v>167.03</v>
      </c>
      <c r="J77" s="88">
        <v>11.75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11.2</v>
      </c>
      <c r="X77">
        <v>6.06</v>
      </c>
      <c r="Y77">
        <v>24.51</v>
      </c>
      <c r="Z77">
        <v>0.97</v>
      </c>
      <c r="AA77">
        <v>0</v>
      </c>
      <c r="AB77">
        <v>0</v>
      </c>
      <c r="AC77">
        <v>0</v>
      </c>
      <c r="AD77">
        <v>0</v>
      </c>
      <c r="AE77">
        <v>0.97</v>
      </c>
      <c r="AF77">
        <v>87.06</v>
      </c>
      <c r="AG77">
        <v>74.48</v>
      </c>
      <c r="AH77">
        <v>0</v>
      </c>
      <c r="AI77">
        <v>14.51</v>
      </c>
      <c r="AJ77">
        <v>38.69</v>
      </c>
      <c r="AK77">
        <v>82.22</v>
      </c>
      <c r="AL77">
        <v>129.62</v>
      </c>
      <c r="AM77">
        <v>0.74</v>
      </c>
      <c r="AN77">
        <v>0.36</v>
      </c>
      <c r="AO77">
        <v>0.46</v>
      </c>
      <c r="AP77">
        <v>0.83</v>
      </c>
      <c r="AQ77">
        <v>0.74</v>
      </c>
      <c r="AR77">
        <v>0.83</v>
      </c>
      <c r="AS77">
        <v>0.74</v>
      </c>
      <c r="AT77">
        <v>0.55000000000000004</v>
      </c>
      <c r="AU77">
        <v>0.52</v>
      </c>
      <c r="AV77">
        <v>1.26</v>
      </c>
      <c r="AW77">
        <v>0.39</v>
      </c>
      <c r="AX77">
        <v>0.77</v>
      </c>
      <c r="AY77">
        <v>0.39</v>
      </c>
      <c r="AZ77">
        <v>0.39</v>
      </c>
      <c r="BA77">
        <v>0.39</v>
      </c>
      <c r="BB77">
        <v>0.73</v>
      </c>
      <c r="BC77">
        <v>0.39</v>
      </c>
      <c r="BD77">
        <v>2.9</v>
      </c>
      <c r="BE77">
        <v>0.68</v>
      </c>
      <c r="BF77">
        <v>0.44</v>
      </c>
      <c r="BG77">
        <v>0.57999999999999996</v>
      </c>
      <c r="BH77">
        <v>0.39</v>
      </c>
      <c r="BI77">
        <v>193.46</v>
      </c>
      <c r="BJ77">
        <v>111.24</v>
      </c>
      <c r="BK77">
        <v>55</v>
      </c>
      <c r="BL77">
        <v>0.7</v>
      </c>
      <c r="BM77">
        <v>0.3</v>
      </c>
    </row>
    <row r="78" spans="7:65">
      <c r="G78" t="s">
        <v>120</v>
      </c>
      <c r="H78" s="115">
        <v>463.01999999999987</v>
      </c>
      <c r="I78" s="88">
        <v>157.06</v>
      </c>
      <c r="J78" s="88">
        <v>11.75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11.2</v>
      </c>
      <c r="X78">
        <v>6.06</v>
      </c>
      <c r="Y78">
        <v>24.51</v>
      </c>
      <c r="Z78">
        <v>0.97</v>
      </c>
      <c r="AA78">
        <v>0</v>
      </c>
      <c r="AB78">
        <v>0</v>
      </c>
      <c r="AC78">
        <v>0</v>
      </c>
      <c r="AD78">
        <v>0</v>
      </c>
      <c r="AE78">
        <v>0.97</v>
      </c>
      <c r="AF78">
        <v>87.06</v>
      </c>
      <c r="AG78">
        <v>119.95</v>
      </c>
      <c r="AH78">
        <v>0</v>
      </c>
      <c r="AI78">
        <v>14.51</v>
      </c>
      <c r="AJ78">
        <v>38.69</v>
      </c>
      <c r="AK78">
        <v>82.22</v>
      </c>
      <c r="AL78">
        <v>129.62</v>
      </c>
      <c r="AM78">
        <v>0.74</v>
      </c>
      <c r="AN78">
        <v>0.36</v>
      </c>
      <c r="AO78">
        <v>0.46</v>
      </c>
      <c r="AP78">
        <v>0.83</v>
      </c>
      <c r="AQ78">
        <v>0.74</v>
      </c>
      <c r="AR78">
        <v>0.83</v>
      </c>
      <c r="AS78">
        <v>0.74</v>
      </c>
      <c r="AT78">
        <v>0.55000000000000004</v>
      </c>
      <c r="AU78">
        <v>0.52</v>
      </c>
      <c r="AV78">
        <v>1.26</v>
      </c>
      <c r="AW78">
        <v>0.39</v>
      </c>
      <c r="AX78">
        <v>0.77</v>
      </c>
      <c r="AY78">
        <v>0.39</v>
      </c>
      <c r="AZ78">
        <v>0.39</v>
      </c>
      <c r="BA78">
        <v>0.39</v>
      </c>
      <c r="BB78">
        <v>0.73</v>
      </c>
      <c r="BC78">
        <v>0.39</v>
      </c>
      <c r="BD78">
        <v>2.9</v>
      </c>
      <c r="BE78">
        <v>0.68</v>
      </c>
      <c r="BF78">
        <v>0.44</v>
      </c>
      <c r="BG78">
        <v>0.57999999999999996</v>
      </c>
      <c r="BH78">
        <v>0.39</v>
      </c>
      <c r="BI78">
        <v>0</v>
      </c>
      <c r="BJ78">
        <v>101.57</v>
      </c>
      <c r="BK78">
        <v>55</v>
      </c>
      <c r="BL78">
        <v>0</v>
      </c>
      <c r="BM78">
        <v>0</v>
      </c>
    </row>
    <row r="79" spans="7:65">
      <c r="G79" t="s">
        <v>121</v>
      </c>
      <c r="H79" s="115">
        <v>463.01999999999987</v>
      </c>
      <c r="I79" s="88">
        <v>137.71</v>
      </c>
      <c r="J79" s="88">
        <v>11.84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11.29</v>
      </c>
      <c r="X79">
        <v>6.06</v>
      </c>
      <c r="Y79">
        <v>24.51</v>
      </c>
      <c r="Z79">
        <v>0.97</v>
      </c>
      <c r="AA79">
        <v>0</v>
      </c>
      <c r="AB79">
        <v>0</v>
      </c>
      <c r="AC79">
        <v>0</v>
      </c>
      <c r="AD79">
        <v>0</v>
      </c>
      <c r="AE79">
        <v>0.97</v>
      </c>
      <c r="AF79">
        <v>87.06</v>
      </c>
      <c r="AG79">
        <v>119.95</v>
      </c>
      <c r="AH79">
        <v>0</v>
      </c>
      <c r="AI79">
        <v>14.51</v>
      </c>
      <c r="AJ79">
        <v>38.69</v>
      </c>
      <c r="AK79">
        <v>82.22</v>
      </c>
      <c r="AL79">
        <v>129.62</v>
      </c>
      <c r="AM79">
        <v>0.74</v>
      </c>
      <c r="AN79">
        <v>0.36</v>
      </c>
      <c r="AO79">
        <v>0.46</v>
      </c>
      <c r="AP79">
        <v>0.83</v>
      </c>
      <c r="AQ79">
        <v>0.74</v>
      </c>
      <c r="AR79">
        <v>0.83</v>
      </c>
      <c r="AS79">
        <v>0.74</v>
      </c>
      <c r="AT79">
        <v>0.55000000000000004</v>
      </c>
      <c r="AU79">
        <v>0.52</v>
      </c>
      <c r="AV79">
        <v>1.26</v>
      </c>
      <c r="AW79">
        <v>0.39</v>
      </c>
      <c r="AX79">
        <v>0.77</v>
      </c>
      <c r="AY79">
        <v>0.39</v>
      </c>
      <c r="AZ79">
        <v>0.39</v>
      </c>
      <c r="BA79">
        <v>0.39</v>
      </c>
      <c r="BB79">
        <v>0.73</v>
      </c>
      <c r="BC79">
        <v>0.39</v>
      </c>
      <c r="BD79">
        <v>2.9</v>
      </c>
      <c r="BE79">
        <v>0.68</v>
      </c>
      <c r="BF79">
        <v>0.44</v>
      </c>
      <c r="BG79">
        <v>0.57999999999999996</v>
      </c>
      <c r="BH79">
        <v>0.39</v>
      </c>
      <c r="BI79">
        <v>0</v>
      </c>
      <c r="BJ79">
        <v>82.22</v>
      </c>
      <c r="BK79">
        <v>55</v>
      </c>
      <c r="BL79">
        <v>0</v>
      </c>
      <c r="BM79">
        <v>0</v>
      </c>
    </row>
    <row r="80" spans="7:65">
      <c r="G80" t="s">
        <v>122</v>
      </c>
      <c r="H80" s="115">
        <v>463.01999999999987</v>
      </c>
      <c r="I80" s="88">
        <v>128.04</v>
      </c>
      <c r="J80" s="88">
        <v>11.84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11.29</v>
      </c>
      <c r="X80">
        <v>6.06</v>
      </c>
      <c r="Y80">
        <v>24.51</v>
      </c>
      <c r="Z80">
        <v>0.97</v>
      </c>
      <c r="AA80">
        <v>0</v>
      </c>
      <c r="AB80">
        <v>0</v>
      </c>
      <c r="AC80">
        <v>0</v>
      </c>
      <c r="AD80">
        <v>0</v>
      </c>
      <c r="AE80">
        <v>0.97</v>
      </c>
      <c r="AF80">
        <v>87.06</v>
      </c>
      <c r="AG80">
        <v>119.95</v>
      </c>
      <c r="AH80">
        <v>0</v>
      </c>
      <c r="AI80">
        <v>14.51</v>
      </c>
      <c r="AJ80">
        <v>38.69</v>
      </c>
      <c r="AK80">
        <v>82.22</v>
      </c>
      <c r="AL80">
        <v>129.62</v>
      </c>
      <c r="AM80">
        <v>0.74</v>
      </c>
      <c r="AN80">
        <v>0.36</v>
      </c>
      <c r="AO80">
        <v>0.46</v>
      </c>
      <c r="AP80">
        <v>0.83</v>
      </c>
      <c r="AQ80">
        <v>0.74</v>
      </c>
      <c r="AR80">
        <v>0.83</v>
      </c>
      <c r="AS80">
        <v>0.74</v>
      </c>
      <c r="AT80">
        <v>0.55000000000000004</v>
      </c>
      <c r="AU80">
        <v>0.52</v>
      </c>
      <c r="AV80">
        <v>1.26</v>
      </c>
      <c r="AW80">
        <v>0.39</v>
      </c>
      <c r="AX80">
        <v>0.77</v>
      </c>
      <c r="AY80">
        <v>0.39</v>
      </c>
      <c r="AZ80">
        <v>0.39</v>
      </c>
      <c r="BA80">
        <v>0.39</v>
      </c>
      <c r="BB80">
        <v>0.73</v>
      </c>
      <c r="BC80">
        <v>0.39</v>
      </c>
      <c r="BD80">
        <v>2.9</v>
      </c>
      <c r="BE80">
        <v>0.68</v>
      </c>
      <c r="BF80">
        <v>0.44</v>
      </c>
      <c r="BG80">
        <v>0.57999999999999996</v>
      </c>
      <c r="BH80">
        <v>0.39</v>
      </c>
      <c r="BI80">
        <v>0</v>
      </c>
      <c r="BJ80">
        <v>72.55</v>
      </c>
      <c r="BK80">
        <v>55</v>
      </c>
      <c r="BL80">
        <v>0</v>
      </c>
      <c r="BM80">
        <v>0</v>
      </c>
    </row>
    <row r="81" spans="7:65">
      <c r="G81" t="s">
        <v>123</v>
      </c>
      <c r="H81" s="115">
        <v>463.01999999999987</v>
      </c>
      <c r="I81" s="88">
        <v>128.04</v>
      </c>
      <c r="J81" s="88">
        <v>11.84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11.29</v>
      </c>
      <c r="X81">
        <v>6.06</v>
      </c>
      <c r="Y81">
        <v>24.51</v>
      </c>
      <c r="Z81">
        <v>0.97</v>
      </c>
      <c r="AA81">
        <v>0</v>
      </c>
      <c r="AB81">
        <v>0</v>
      </c>
      <c r="AC81">
        <v>0</v>
      </c>
      <c r="AD81">
        <v>0</v>
      </c>
      <c r="AE81">
        <v>0.97</v>
      </c>
      <c r="AF81">
        <v>87.06</v>
      </c>
      <c r="AG81">
        <v>119.95</v>
      </c>
      <c r="AH81">
        <v>0</v>
      </c>
      <c r="AI81">
        <v>14.51</v>
      </c>
      <c r="AJ81">
        <v>38.69</v>
      </c>
      <c r="AK81">
        <v>82.22</v>
      </c>
      <c r="AL81">
        <v>129.62</v>
      </c>
      <c r="AM81">
        <v>0.74</v>
      </c>
      <c r="AN81">
        <v>0.36</v>
      </c>
      <c r="AO81">
        <v>0.46</v>
      </c>
      <c r="AP81">
        <v>0.83</v>
      </c>
      <c r="AQ81">
        <v>0.74</v>
      </c>
      <c r="AR81">
        <v>0.83</v>
      </c>
      <c r="AS81">
        <v>0.74</v>
      </c>
      <c r="AT81">
        <v>0.55000000000000004</v>
      </c>
      <c r="AU81">
        <v>0.52</v>
      </c>
      <c r="AV81">
        <v>1.26</v>
      </c>
      <c r="AW81">
        <v>0.39</v>
      </c>
      <c r="AX81">
        <v>0.77</v>
      </c>
      <c r="AY81">
        <v>0.39</v>
      </c>
      <c r="AZ81">
        <v>0.39</v>
      </c>
      <c r="BA81">
        <v>0.39</v>
      </c>
      <c r="BB81">
        <v>0.73</v>
      </c>
      <c r="BC81">
        <v>0.39</v>
      </c>
      <c r="BD81">
        <v>2.9</v>
      </c>
      <c r="BE81">
        <v>0.68</v>
      </c>
      <c r="BF81">
        <v>0.44</v>
      </c>
      <c r="BG81">
        <v>0.57999999999999996</v>
      </c>
      <c r="BH81">
        <v>0.39</v>
      </c>
      <c r="BI81">
        <v>0</v>
      </c>
      <c r="BJ81">
        <v>72.55</v>
      </c>
      <c r="BK81">
        <v>55</v>
      </c>
      <c r="BL81">
        <v>0</v>
      </c>
      <c r="BM81">
        <v>0</v>
      </c>
    </row>
    <row r="82" spans="7:65">
      <c r="G82" t="s">
        <v>124</v>
      </c>
      <c r="H82" s="115">
        <v>463.01999999999987</v>
      </c>
      <c r="I82" s="88">
        <v>123.19999999999999</v>
      </c>
      <c r="J82" s="88">
        <v>11.84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11.29</v>
      </c>
      <c r="X82">
        <v>6.06</v>
      </c>
      <c r="Y82">
        <v>24.51</v>
      </c>
      <c r="Z82">
        <v>0.97</v>
      </c>
      <c r="AA82">
        <v>0</v>
      </c>
      <c r="AB82">
        <v>0</v>
      </c>
      <c r="AC82">
        <v>0</v>
      </c>
      <c r="AD82">
        <v>0</v>
      </c>
      <c r="AE82">
        <v>0.97</v>
      </c>
      <c r="AF82">
        <v>87.06</v>
      </c>
      <c r="AG82">
        <v>119.95</v>
      </c>
      <c r="AH82">
        <v>0</v>
      </c>
      <c r="AI82">
        <v>14.51</v>
      </c>
      <c r="AJ82">
        <v>38.69</v>
      </c>
      <c r="AK82">
        <v>82.22</v>
      </c>
      <c r="AL82">
        <v>129.62</v>
      </c>
      <c r="AM82">
        <v>0.74</v>
      </c>
      <c r="AN82">
        <v>0.36</v>
      </c>
      <c r="AO82">
        <v>0.46</v>
      </c>
      <c r="AP82">
        <v>0.83</v>
      </c>
      <c r="AQ82">
        <v>0.74</v>
      </c>
      <c r="AR82">
        <v>0.83</v>
      </c>
      <c r="AS82">
        <v>0.74</v>
      </c>
      <c r="AT82">
        <v>0.55000000000000004</v>
      </c>
      <c r="AU82">
        <v>0.52</v>
      </c>
      <c r="AV82">
        <v>1.26</v>
      </c>
      <c r="AW82">
        <v>0.39</v>
      </c>
      <c r="AX82">
        <v>0.77</v>
      </c>
      <c r="AY82">
        <v>0.39</v>
      </c>
      <c r="AZ82">
        <v>0.39</v>
      </c>
      <c r="BA82">
        <v>0.39</v>
      </c>
      <c r="BB82">
        <v>0.73</v>
      </c>
      <c r="BC82">
        <v>0.39</v>
      </c>
      <c r="BD82">
        <v>2.9</v>
      </c>
      <c r="BE82">
        <v>0.68</v>
      </c>
      <c r="BF82">
        <v>0.44</v>
      </c>
      <c r="BG82">
        <v>0.57999999999999996</v>
      </c>
      <c r="BH82">
        <v>0.39</v>
      </c>
      <c r="BI82">
        <v>0</v>
      </c>
      <c r="BJ82">
        <v>67.709999999999994</v>
      </c>
      <c r="BK82">
        <v>55</v>
      </c>
      <c r="BL82">
        <v>0</v>
      </c>
      <c r="BM82">
        <v>0</v>
      </c>
    </row>
    <row r="83" spans="7:65">
      <c r="G83" t="s">
        <v>125</v>
      </c>
      <c r="H83" s="115">
        <v>540.2299999999999</v>
      </c>
      <c r="I83" s="88">
        <v>108.69</v>
      </c>
      <c r="J83" s="88">
        <v>11.84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11.29</v>
      </c>
      <c r="X83">
        <v>6.06</v>
      </c>
      <c r="Y83">
        <v>24.51</v>
      </c>
      <c r="Z83">
        <v>0.97</v>
      </c>
      <c r="AA83">
        <v>0</v>
      </c>
      <c r="AB83">
        <v>0</v>
      </c>
      <c r="AC83">
        <v>0</v>
      </c>
      <c r="AD83">
        <v>0</v>
      </c>
      <c r="AE83">
        <v>0.92</v>
      </c>
      <c r="AF83">
        <v>87.06</v>
      </c>
      <c r="AG83">
        <v>119.95</v>
      </c>
      <c r="AH83">
        <v>0</v>
      </c>
      <c r="AI83">
        <v>14.51</v>
      </c>
      <c r="AJ83">
        <v>38.69</v>
      </c>
      <c r="AK83">
        <v>82.22</v>
      </c>
      <c r="AL83">
        <v>129.62</v>
      </c>
      <c r="AM83">
        <v>0.66</v>
      </c>
      <c r="AN83">
        <v>0.36</v>
      </c>
      <c r="AO83">
        <v>0.46</v>
      </c>
      <c r="AP83">
        <v>0.83</v>
      </c>
      <c r="AQ83">
        <v>0.74</v>
      </c>
      <c r="AR83">
        <v>0.83</v>
      </c>
      <c r="AS83">
        <v>0.7</v>
      </c>
      <c r="AT83">
        <v>0.55000000000000004</v>
      </c>
      <c r="AU83">
        <v>0.52</v>
      </c>
      <c r="AV83">
        <v>1.26</v>
      </c>
      <c r="AW83">
        <v>0.39</v>
      </c>
      <c r="AX83">
        <v>0.77</v>
      </c>
      <c r="AY83">
        <v>0.39</v>
      </c>
      <c r="AZ83">
        <v>0.39</v>
      </c>
      <c r="BA83">
        <v>0.39</v>
      </c>
      <c r="BB83">
        <v>0.73</v>
      </c>
      <c r="BC83">
        <v>0.39</v>
      </c>
      <c r="BD83">
        <v>2.9</v>
      </c>
      <c r="BE83">
        <v>0.68</v>
      </c>
      <c r="BF83">
        <v>0.44</v>
      </c>
      <c r="BG83">
        <v>0.57999999999999996</v>
      </c>
      <c r="BH83">
        <v>0.39</v>
      </c>
      <c r="BI83">
        <v>77.38</v>
      </c>
      <c r="BJ83">
        <v>53.2</v>
      </c>
      <c r="BK83">
        <v>55</v>
      </c>
      <c r="BL83">
        <v>0</v>
      </c>
      <c r="BM83">
        <v>0</v>
      </c>
    </row>
    <row r="84" spans="7:65">
      <c r="G84" t="s">
        <v>126</v>
      </c>
      <c r="H84" s="115">
        <v>540.2299999999999</v>
      </c>
      <c r="I84" s="88">
        <v>99.02000000000001</v>
      </c>
      <c r="J84" s="88">
        <v>11.84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11.29</v>
      </c>
      <c r="X84">
        <v>6.06</v>
      </c>
      <c r="Y84">
        <v>24.51</v>
      </c>
      <c r="Z84">
        <v>0.97</v>
      </c>
      <c r="AA84">
        <v>0</v>
      </c>
      <c r="AB84">
        <v>0</v>
      </c>
      <c r="AC84">
        <v>0</v>
      </c>
      <c r="AD84">
        <v>0</v>
      </c>
      <c r="AE84">
        <v>0.92</v>
      </c>
      <c r="AF84">
        <v>87.06</v>
      </c>
      <c r="AG84">
        <v>119.95</v>
      </c>
      <c r="AH84">
        <v>0</v>
      </c>
      <c r="AI84">
        <v>14.51</v>
      </c>
      <c r="AJ84">
        <v>38.69</v>
      </c>
      <c r="AK84">
        <v>82.22</v>
      </c>
      <c r="AL84">
        <v>129.62</v>
      </c>
      <c r="AM84">
        <v>0.66</v>
      </c>
      <c r="AN84">
        <v>0.36</v>
      </c>
      <c r="AO84">
        <v>0.46</v>
      </c>
      <c r="AP84">
        <v>0.83</v>
      </c>
      <c r="AQ84">
        <v>0.74</v>
      </c>
      <c r="AR84">
        <v>0.83</v>
      </c>
      <c r="AS84">
        <v>0.7</v>
      </c>
      <c r="AT84">
        <v>0.55000000000000004</v>
      </c>
      <c r="AU84">
        <v>0.52</v>
      </c>
      <c r="AV84">
        <v>1.26</v>
      </c>
      <c r="AW84">
        <v>0.39</v>
      </c>
      <c r="AX84">
        <v>0.77</v>
      </c>
      <c r="AY84">
        <v>0.39</v>
      </c>
      <c r="AZ84">
        <v>0.39</v>
      </c>
      <c r="BA84">
        <v>0.39</v>
      </c>
      <c r="BB84">
        <v>0.73</v>
      </c>
      <c r="BC84">
        <v>0.39</v>
      </c>
      <c r="BD84">
        <v>2.9</v>
      </c>
      <c r="BE84">
        <v>0.68</v>
      </c>
      <c r="BF84">
        <v>0.44</v>
      </c>
      <c r="BG84">
        <v>0.57999999999999996</v>
      </c>
      <c r="BH84">
        <v>0.39</v>
      </c>
      <c r="BI84">
        <v>77.38</v>
      </c>
      <c r="BJ84">
        <v>43.53</v>
      </c>
      <c r="BK84">
        <v>55</v>
      </c>
      <c r="BL84">
        <v>0</v>
      </c>
      <c r="BM84">
        <v>0</v>
      </c>
    </row>
    <row r="85" spans="7:65">
      <c r="G85" t="s">
        <v>127</v>
      </c>
      <c r="H85" s="115">
        <v>545.06999999999994</v>
      </c>
      <c r="I85" s="88">
        <v>94.18</v>
      </c>
      <c r="J85" s="88">
        <v>11.84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11.29</v>
      </c>
      <c r="X85">
        <v>6.06</v>
      </c>
      <c r="Y85">
        <v>24.51</v>
      </c>
      <c r="Z85">
        <v>0.97</v>
      </c>
      <c r="AA85">
        <v>0</v>
      </c>
      <c r="AB85">
        <v>0</v>
      </c>
      <c r="AC85">
        <v>0</v>
      </c>
      <c r="AD85">
        <v>0</v>
      </c>
      <c r="AE85">
        <v>0.92</v>
      </c>
      <c r="AF85">
        <v>87.06</v>
      </c>
      <c r="AG85">
        <v>119.95</v>
      </c>
      <c r="AH85">
        <v>0</v>
      </c>
      <c r="AI85">
        <v>14.51</v>
      </c>
      <c r="AJ85">
        <v>38.69</v>
      </c>
      <c r="AK85">
        <v>82.22</v>
      </c>
      <c r="AL85">
        <v>129.62</v>
      </c>
      <c r="AM85">
        <v>0.66</v>
      </c>
      <c r="AN85">
        <v>0.36</v>
      </c>
      <c r="AO85">
        <v>0.46</v>
      </c>
      <c r="AP85">
        <v>0.83</v>
      </c>
      <c r="AQ85">
        <v>0.74</v>
      </c>
      <c r="AR85">
        <v>0.83</v>
      </c>
      <c r="AS85">
        <v>0.7</v>
      </c>
      <c r="AT85">
        <v>0.55000000000000004</v>
      </c>
      <c r="AU85">
        <v>0.52</v>
      </c>
      <c r="AV85">
        <v>1.26</v>
      </c>
      <c r="AW85">
        <v>0.39</v>
      </c>
      <c r="AX85">
        <v>0.77</v>
      </c>
      <c r="AY85">
        <v>0.39</v>
      </c>
      <c r="AZ85">
        <v>0.39</v>
      </c>
      <c r="BA85">
        <v>0.39</v>
      </c>
      <c r="BB85">
        <v>0.73</v>
      </c>
      <c r="BC85">
        <v>0.39</v>
      </c>
      <c r="BD85">
        <v>2.9</v>
      </c>
      <c r="BE85">
        <v>0.68</v>
      </c>
      <c r="BF85">
        <v>0.44</v>
      </c>
      <c r="BG85">
        <v>0.57999999999999996</v>
      </c>
      <c r="BH85">
        <v>0.39</v>
      </c>
      <c r="BI85">
        <v>82.22</v>
      </c>
      <c r="BJ85">
        <v>38.69</v>
      </c>
      <c r="BK85">
        <v>55</v>
      </c>
      <c r="BL85">
        <v>0</v>
      </c>
      <c r="BM85">
        <v>0</v>
      </c>
    </row>
    <row r="86" spans="7:65">
      <c r="G86" t="s">
        <v>128</v>
      </c>
      <c r="H86" s="115">
        <v>545.06999999999994</v>
      </c>
      <c r="I86" s="88">
        <v>103.85</v>
      </c>
      <c r="J86" s="88">
        <v>11.84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11.29</v>
      </c>
      <c r="X86">
        <v>6.06</v>
      </c>
      <c r="Y86">
        <v>24.51</v>
      </c>
      <c r="Z86">
        <v>0.97</v>
      </c>
      <c r="AA86">
        <v>0</v>
      </c>
      <c r="AB86">
        <v>0</v>
      </c>
      <c r="AC86">
        <v>0</v>
      </c>
      <c r="AD86">
        <v>0</v>
      </c>
      <c r="AE86">
        <v>0.92</v>
      </c>
      <c r="AF86">
        <v>87.06</v>
      </c>
      <c r="AG86">
        <v>119.95</v>
      </c>
      <c r="AH86">
        <v>0</v>
      </c>
      <c r="AI86">
        <v>14.51</v>
      </c>
      <c r="AJ86">
        <v>38.69</v>
      </c>
      <c r="AK86">
        <v>82.22</v>
      </c>
      <c r="AL86">
        <v>129.62</v>
      </c>
      <c r="AM86">
        <v>0.66</v>
      </c>
      <c r="AN86">
        <v>0.36</v>
      </c>
      <c r="AO86">
        <v>0.46</v>
      </c>
      <c r="AP86">
        <v>0.83</v>
      </c>
      <c r="AQ86">
        <v>0.74</v>
      </c>
      <c r="AR86">
        <v>0.83</v>
      </c>
      <c r="AS86">
        <v>0.7</v>
      </c>
      <c r="AT86">
        <v>0.55000000000000004</v>
      </c>
      <c r="AU86">
        <v>0.52</v>
      </c>
      <c r="AV86">
        <v>1.26</v>
      </c>
      <c r="AW86">
        <v>0.39</v>
      </c>
      <c r="AX86">
        <v>0.77</v>
      </c>
      <c r="AY86">
        <v>0.39</v>
      </c>
      <c r="AZ86">
        <v>0.39</v>
      </c>
      <c r="BA86">
        <v>0.39</v>
      </c>
      <c r="BB86">
        <v>0.73</v>
      </c>
      <c r="BC86">
        <v>0.39</v>
      </c>
      <c r="BD86">
        <v>2.9</v>
      </c>
      <c r="BE86">
        <v>0.68</v>
      </c>
      <c r="BF86">
        <v>0.44</v>
      </c>
      <c r="BG86">
        <v>0.57999999999999996</v>
      </c>
      <c r="BH86">
        <v>0.39</v>
      </c>
      <c r="BI86">
        <v>82.22</v>
      </c>
      <c r="BJ86">
        <v>48.36</v>
      </c>
      <c r="BK86">
        <v>55</v>
      </c>
      <c r="BL86">
        <v>0</v>
      </c>
      <c r="BM86">
        <v>0</v>
      </c>
    </row>
    <row r="87" spans="7:65">
      <c r="G87" t="s">
        <v>129</v>
      </c>
      <c r="H87" s="115">
        <v>544.96999999999991</v>
      </c>
      <c r="I87" s="88">
        <v>89.350000000000009</v>
      </c>
      <c r="J87" s="88">
        <v>11.75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11.2</v>
      </c>
      <c r="X87">
        <v>6.06</v>
      </c>
      <c r="Y87">
        <v>24.51</v>
      </c>
      <c r="Z87">
        <v>0.97</v>
      </c>
      <c r="AA87">
        <v>0</v>
      </c>
      <c r="AB87">
        <v>0</v>
      </c>
      <c r="AC87">
        <v>0</v>
      </c>
      <c r="AD87">
        <v>0</v>
      </c>
      <c r="AE87">
        <v>0.82</v>
      </c>
      <c r="AF87">
        <v>87.06</v>
      </c>
      <c r="AG87">
        <v>119.95</v>
      </c>
      <c r="AH87">
        <v>14.51</v>
      </c>
      <c r="AI87">
        <v>14.51</v>
      </c>
      <c r="AJ87">
        <v>24.18</v>
      </c>
      <c r="AK87">
        <v>82.22</v>
      </c>
      <c r="AL87">
        <v>129.62</v>
      </c>
      <c r="AM87">
        <v>0.66</v>
      </c>
      <c r="AN87">
        <v>0.36</v>
      </c>
      <c r="AO87">
        <v>0.46</v>
      </c>
      <c r="AP87">
        <v>0.83</v>
      </c>
      <c r="AQ87">
        <v>0.74</v>
      </c>
      <c r="AR87">
        <v>0.83</v>
      </c>
      <c r="AS87">
        <v>0.7</v>
      </c>
      <c r="AT87">
        <v>0.55000000000000004</v>
      </c>
      <c r="AU87">
        <v>0.52</v>
      </c>
      <c r="AV87">
        <v>1.26</v>
      </c>
      <c r="AW87">
        <v>0.39</v>
      </c>
      <c r="AX87">
        <v>0.77</v>
      </c>
      <c r="AY87">
        <v>0.39</v>
      </c>
      <c r="AZ87">
        <v>0.39</v>
      </c>
      <c r="BA87">
        <v>0.39</v>
      </c>
      <c r="BB87">
        <v>0.73</v>
      </c>
      <c r="BC87">
        <v>0.39</v>
      </c>
      <c r="BD87">
        <v>2.9</v>
      </c>
      <c r="BE87">
        <v>0.68</v>
      </c>
      <c r="BF87">
        <v>0.44</v>
      </c>
      <c r="BG87">
        <v>0.57999999999999996</v>
      </c>
      <c r="BH87">
        <v>0.39</v>
      </c>
      <c r="BI87">
        <v>82.22</v>
      </c>
      <c r="BJ87">
        <v>33.86</v>
      </c>
      <c r="BK87">
        <v>55</v>
      </c>
      <c r="BL87">
        <v>0</v>
      </c>
      <c r="BM87">
        <v>0</v>
      </c>
    </row>
    <row r="88" spans="7:65">
      <c r="G88" t="s">
        <v>130</v>
      </c>
      <c r="H88" s="115">
        <v>544.96999999999991</v>
      </c>
      <c r="I88" s="88">
        <v>84.51</v>
      </c>
      <c r="J88" s="88">
        <v>11.75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11.2</v>
      </c>
      <c r="X88">
        <v>6.06</v>
      </c>
      <c r="Y88">
        <v>24.51</v>
      </c>
      <c r="Z88">
        <v>0.97</v>
      </c>
      <c r="AA88">
        <v>0</v>
      </c>
      <c r="AB88">
        <v>0</v>
      </c>
      <c r="AC88">
        <v>0</v>
      </c>
      <c r="AD88">
        <v>0</v>
      </c>
      <c r="AE88">
        <v>0.82</v>
      </c>
      <c r="AF88">
        <v>87.06</v>
      </c>
      <c r="AG88">
        <v>119.95</v>
      </c>
      <c r="AH88">
        <v>14.51</v>
      </c>
      <c r="AI88">
        <v>14.51</v>
      </c>
      <c r="AJ88">
        <v>24.18</v>
      </c>
      <c r="AK88">
        <v>82.22</v>
      </c>
      <c r="AL88">
        <v>129.62</v>
      </c>
      <c r="AM88">
        <v>0.66</v>
      </c>
      <c r="AN88">
        <v>0.36</v>
      </c>
      <c r="AO88">
        <v>0.46</v>
      </c>
      <c r="AP88">
        <v>0.83</v>
      </c>
      <c r="AQ88">
        <v>0.74</v>
      </c>
      <c r="AR88">
        <v>0.83</v>
      </c>
      <c r="AS88">
        <v>0.7</v>
      </c>
      <c r="AT88">
        <v>0.55000000000000004</v>
      </c>
      <c r="AU88">
        <v>0.52</v>
      </c>
      <c r="AV88">
        <v>1.26</v>
      </c>
      <c r="AW88">
        <v>0.39</v>
      </c>
      <c r="AX88">
        <v>0.77</v>
      </c>
      <c r="AY88">
        <v>0.39</v>
      </c>
      <c r="AZ88">
        <v>0.39</v>
      </c>
      <c r="BA88">
        <v>0.39</v>
      </c>
      <c r="BB88">
        <v>0.73</v>
      </c>
      <c r="BC88">
        <v>0.39</v>
      </c>
      <c r="BD88">
        <v>2.9</v>
      </c>
      <c r="BE88">
        <v>0.68</v>
      </c>
      <c r="BF88">
        <v>0.44</v>
      </c>
      <c r="BG88">
        <v>0.57999999999999996</v>
      </c>
      <c r="BH88">
        <v>0.39</v>
      </c>
      <c r="BI88">
        <v>82.22</v>
      </c>
      <c r="BJ88">
        <v>29.02</v>
      </c>
      <c r="BK88">
        <v>55</v>
      </c>
      <c r="BL88">
        <v>0</v>
      </c>
      <c r="BM88">
        <v>0</v>
      </c>
    </row>
    <row r="89" spans="7:65">
      <c r="G89" t="s">
        <v>131</v>
      </c>
      <c r="H89" s="115">
        <v>574.95999999999981</v>
      </c>
      <c r="I89" s="88">
        <v>84.51</v>
      </c>
      <c r="J89" s="88">
        <v>11.75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11.2</v>
      </c>
      <c r="X89">
        <v>6.06</v>
      </c>
      <c r="Y89">
        <v>24.51</v>
      </c>
      <c r="Z89">
        <v>0.97</v>
      </c>
      <c r="AA89">
        <v>0</v>
      </c>
      <c r="AB89">
        <v>0</v>
      </c>
      <c r="AC89">
        <v>0</v>
      </c>
      <c r="AD89">
        <v>0</v>
      </c>
      <c r="AE89">
        <v>0.82</v>
      </c>
      <c r="AF89">
        <v>87.06</v>
      </c>
      <c r="AG89">
        <v>119.95</v>
      </c>
      <c r="AH89">
        <v>14.51</v>
      </c>
      <c r="AI89">
        <v>14.51</v>
      </c>
      <c r="AJ89">
        <v>24.18</v>
      </c>
      <c r="AK89">
        <v>35.79</v>
      </c>
      <c r="AL89">
        <v>129.62</v>
      </c>
      <c r="AM89">
        <v>0.66</v>
      </c>
      <c r="AN89">
        <v>0.36</v>
      </c>
      <c r="AO89">
        <v>0.46</v>
      </c>
      <c r="AP89">
        <v>0.83</v>
      </c>
      <c r="AQ89">
        <v>0.74</v>
      </c>
      <c r="AR89">
        <v>0.83</v>
      </c>
      <c r="AS89">
        <v>0.7</v>
      </c>
      <c r="AT89">
        <v>0.55000000000000004</v>
      </c>
      <c r="AU89">
        <v>0.52</v>
      </c>
      <c r="AV89">
        <v>1.26</v>
      </c>
      <c r="AW89">
        <v>0.39</v>
      </c>
      <c r="AX89">
        <v>0.77</v>
      </c>
      <c r="AY89">
        <v>0.39</v>
      </c>
      <c r="AZ89">
        <v>0.39</v>
      </c>
      <c r="BA89">
        <v>0.39</v>
      </c>
      <c r="BB89">
        <v>0.73</v>
      </c>
      <c r="BC89">
        <v>0.39</v>
      </c>
      <c r="BD89">
        <v>2.9</v>
      </c>
      <c r="BE89">
        <v>0.68</v>
      </c>
      <c r="BF89">
        <v>0.44</v>
      </c>
      <c r="BG89">
        <v>0.57999999999999996</v>
      </c>
      <c r="BH89">
        <v>0.39</v>
      </c>
      <c r="BI89">
        <v>158.63999999999999</v>
      </c>
      <c r="BJ89">
        <v>29.02</v>
      </c>
      <c r="BK89">
        <v>55</v>
      </c>
      <c r="BL89">
        <v>0</v>
      </c>
      <c r="BM89">
        <v>0</v>
      </c>
    </row>
    <row r="90" spans="7:65">
      <c r="G90" t="s">
        <v>132</v>
      </c>
      <c r="H90" s="115">
        <v>529.4899999999999</v>
      </c>
      <c r="I90" s="88">
        <v>89.350000000000009</v>
      </c>
      <c r="J90" s="88">
        <v>11.75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11.2</v>
      </c>
      <c r="X90">
        <v>6.06</v>
      </c>
      <c r="Y90">
        <v>24.51</v>
      </c>
      <c r="Z90">
        <v>0.97</v>
      </c>
      <c r="AA90">
        <v>0</v>
      </c>
      <c r="AB90">
        <v>0</v>
      </c>
      <c r="AC90">
        <v>0</v>
      </c>
      <c r="AD90">
        <v>0</v>
      </c>
      <c r="AE90">
        <v>0.82</v>
      </c>
      <c r="AF90">
        <v>87.06</v>
      </c>
      <c r="AG90">
        <v>74.48</v>
      </c>
      <c r="AH90">
        <v>14.51</v>
      </c>
      <c r="AI90">
        <v>14.51</v>
      </c>
      <c r="AJ90">
        <v>24.18</v>
      </c>
      <c r="AK90">
        <v>35.79</v>
      </c>
      <c r="AL90">
        <v>129.62</v>
      </c>
      <c r="AM90">
        <v>0.66</v>
      </c>
      <c r="AN90">
        <v>0.36</v>
      </c>
      <c r="AO90">
        <v>0.46</v>
      </c>
      <c r="AP90">
        <v>0.83</v>
      </c>
      <c r="AQ90">
        <v>0.74</v>
      </c>
      <c r="AR90">
        <v>0.83</v>
      </c>
      <c r="AS90">
        <v>0.7</v>
      </c>
      <c r="AT90">
        <v>0.55000000000000004</v>
      </c>
      <c r="AU90">
        <v>0.52</v>
      </c>
      <c r="AV90">
        <v>1.26</v>
      </c>
      <c r="AW90">
        <v>0.39</v>
      </c>
      <c r="AX90">
        <v>0.77</v>
      </c>
      <c r="AY90">
        <v>0.39</v>
      </c>
      <c r="AZ90">
        <v>0.39</v>
      </c>
      <c r="BA90">
        <v>0.39</v>
      </c>
      <c r="BB90">
        <v>0.73</v>
      </c>
      <c r="BC90">
        <v>0.39</v>
      </c>
      <c r="BD90">
        <v>2.9</v>
      </c>
      <c r="BE90">
        <v>0.68</v>
      </c>
      <c r="BF90">
        <v>0.44</v>
      </c>
      <c r="BG90">
        <v>0.57999999999999996</v>
      </c>
      <c r="BH90">
        <v>0.39</v>
      </c>
      <c r="BI90">
        <v>158.63999999999999</v>
      </c>
      <c r="BJ90">
        <v>33.86</v>
      </c>
      <c r="BK90">
        <v>55</v>
      </c>
      <c r="BL90">
        <v>0</v>
      </c>
      <c r="BM90">
        <v>0</v>
      </c>
    </row>
    <row r="91" spans="7:65">
      <c r="G91" t="s">
        <v>133</v>
      </c>
      <c r="H91" s="115">
        <v>588.70999999999981</v>
      </c>
      <c r="I91" s="88">
        <v>106.28</v>
      </c>
      <c r="J91" s="88">
        <v>11.65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11.1</v>
      </c>
      <c r="X91">
        <v>6.06</v>
      </c>
      <c r="Y91">
        <v>24.51</v>
      </c>
      <c r="Z91">
        <v>0.97</v>
      </c>
      <c r="AA91">
        <v>39.9</v>
      </c>
      <c r="AB91">
        <v>54.41</v>
      </c>
      <c r="AC91">
        <v>18.14</v>
      </c>
      <c r="AD91">
        <v>13.3</v>
      </c>
      <c r="AE91">
        <v>0.77</v>
      </c>
      <c r="AF91">
        <v>87.06</v>
      </c>
      <c r="AG91">
        <v>39.659999999999997</v>
      </c>
      <c r="AH91">
        <v>14.51</v>
      </c>
      <c r="AI91">
        <v>14.51</v>
      </c>
      <c r="AJ91">
        <v>24.18</v>
      </c>
      <c r="AK91">
        <v>35.79</v>
      </c>
      <c r="AL91">
        <v>129.62</v>
      </c>
      <c r="AM91">
        <v>0.66</v>
      </c>
      <c r="AN91">
        <v>0.36</v>
      </c>
      <c r="AO91">
        <v>0.46</v>
      </c>
      <c r="AP91">
        <v>0.83</v>
      </c>
      <c r="AQ91">
        <v>0.74</v>
      </c>
      <c r="AR91">
        <v>0.83</v>
      </c>
      <c r="AS91">
        <v>0.48</v>
      </c>
      <c r="AT91">
        <v>0.55000000000000004</v>
      </c>
      <c r="AU91">
        <v>0.52</v>
      </c>
      <c r="AV91">
        <v>1.26</v>
      </c>
      <c r="AW91">
        <v>0.39</v>
      </c>
      <c r="AX91">
        <v>0.77</v>
      </c>
      <c r="AY91">
        <v>0.39</v>
      </c>
      <c r="AZ91">
        <v>0.39</v>
      </c>
      <c r="BA91">
        <v>0.39</v>
      </c>
      <c r="BB91">
        <v>0.73</v>
      </c>
      <c r="BC91">
        <v>0.39</v>
      </c>
      <c r="BD91">
        <v>2.9</v>
      </c>
      <c r="BE91">
        <v>0.68</v>
      </c>
      <c r="BF91">
        <v>0.44</v>
      </c>
      <c r="BG91">
        <v>0.57999999999999996</v>
      </c>
      <c r="BH91">
        <v>0.39</v>
      </c>
      <c r="BI91">
        <v>158.63999999999999</v>
      </c>
      <c r="BJ91">
        <v>19.350000000000001</v>
      </c>
      <c r="BK91">
        <v>55</v>
      </c>
      <c r="BL91">
        <v>0</v>
      </c>
      <c r="BM91">
        <v>0</v>
      </c>
    </row>
    <row r="92" spans="7:65">
      <c r="G92" t="s">
        <v>134</v>
      </c>
      <c r="H92" s="115">
        <v>588.70999999999981</v>
      </c>
      <c r="I92" s="88">
        <v>106.28</v>
      </c>
      <c r="J92" s="88">
        <v>11.65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11.1</v>
      </c>
      <c r="X92">
        <v>6.06</v>
      </c>
      <c r="Y92">
        <v>24.51</v>
      </c>
      <c r="Z92">
        <v>0.97</v>
      </c>
      <c r="AA92">
        <v>39.9</v>
      </c>
      <c r="AB92">
        <v>54.41</v>
      </c>
      <c r="AC92">
        <v>18.14</v>
      </c>
      <c r="AD92">
        <v>13.3</v>
      </c>
      <c r="AE92">
        <v>0.77</v>
      </c>
      <c r="AF92">
        <v>87.06</v>
      </c>
      <c r="AG92">
        <v>39.659999999999997</v>
      </c>
      <c r="AH92">
        <v>14.51</v>
      </c>
      <c r="AI92">
        <v>14.51</v>
      </c>
      <c r="AJ92">
        <v>24.18</v>
      </c>
      <c r="AK92">
        <v>35.79</v>
      </c>
      <c r="AL92">
        <v>129.62</v>
      </c>
      <c r="AM92">
        <v>0.66</v>
      </c>
      <c r="AN92">
        <v>0.36</v>
      </c>
      <c r="AO92">
        <v>0.46</v>
      </c>
      <c r="AP92">
        <v>0.83</v>
      </c>
      <c r="AQ92">
        <v>0.74</v>
      </c>
      <c r="AR92">
        <v>0.83</v>
      </c>
      <c r="AS92">
        <v>0.48</v>
      </c>
      <c r="AT92">
        <v>0.55000000000000004</v>
      </c>
      <c r="AU92">
        <v>0.52</v>
      </c>
      <c r="AV92">
        <v>1.26</v>
      </c>
      <c r="AW92">
        <v>0.39</v>
      </c>
      <c r="AX92">
        <v>0.77</v>
      </c>
      <c r="AY92">
        <v>0.39</v>
      </c>
      <c r="AZ92">
        <v>0.39</v>
      </c>
      <c r="BA92">
        <v>0.39</v>
      </c>
      <c r="BB92">
        <v>0.73</v>
      </c>
      <c r="BC92">
        <v>0.39</v>
      </c>
      <c r="BD92">
        <v>2.9</v>
      </c>
      <c r="BE92">
        <v>0.68</v>
      </c>
      <c r="BF92">
        <v>0.44</v>
      </c>
      <c r="BG92">
        <v>0.57999999999999996</v>
      </c>
      <c r="BH92">
        <v>0.39</v>
      </c>
      <c r="BI92">
        <v>158.63999999999999</v>
      </c>
      <c r="BJ92">
        <v>19.350000000000001</v>
      </c>
      <c r="BK92">
        <v>55</v>
      </c>
      <c r="BL92">
        <v>0</v>
      </c>
      <c r="BM92">
        <v>0</v>
      </c>
    </row>
    <row r="93" spans="7:65">
      <c r="G93" t="s">
        <v>135</v>
      </c>
      <c r="H93" s="115">
        <v>588.70999999999981</v>
      </c>
      <c r="I93" s="88">
        <v>120.78999999999999</v>
      </c>
      <c r="J93" s="88">
        <v>11.65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11.1</v>
      </c>
      <c r="X93">
        <v>6.06</v>
      </c>
      <c r="Y93">
        <v>24.51</v>
      </c>
      <c r="Z93">
        <v>0.97</v>
      </c>
      <c r="AA93">
        <v>39.9</v>
      </c>
      <c r="AB93">
        <v>54.41</v>
      </c>
      <c r="AC93">
        <v>18.14</v>
      </c>
      <c r="AD93">
        <v>13.3</v>
      </c>
      <c r="AE93">
        <v>0.77</v>
      </c>
      <c r="AF93">
        <v>87.06</v>
      </c>
      <c r="AG93">
        <v>39.659999999999997</v>
      </c>
      <c r="AH93">
        <v>14.51</v>
      </c>
      <c r="AI93">
        <v>14.51</v>
      </c>
      <c r="AJ93">
        <v>24.18</v>
      </c>
      <c r="AK93">
        <v>35.79</v>
      </c>
      <c r="AL93">
        <v>129.62</v>
      </c>
      <c r="AM93">
        <v>0.66</v>
      </c>
      <c r="AN93">
        <v>0.36</v>
      </c>
      <c r="AO93">
        <v>0.46</v>
      </c>
      <c r="AP93">
        <v>0.83</v>
      </c>
      <c r="AQ93">
        <v>0.74</v>
      </c>
      <c r="AR93">
        <v>0.83</v>
      </c>
      <c r="AS93">
        <v>0.48</v>
      </c>
      <c r="AT93">
        <v>0.55000000000000004</v>
      </c>
      <c r="AU93">
        <v>0.52</v>
      </c>
      <c r="AV93">
        <v>1.26</v>
      </c>
      <c r="AW93">
        <v>0.39</v>
      </c>
      <c r="AX93">
        <v>0.77</v>
      </c>
      <c r="AY93">
        <v>0.39</v>
      </c>
      <c r="AZ93">
        <v>0.39</v>
      </c>
      <c r="BA93">
        <v>0.39</v>
      </c>
      <c r="BB93">
        <v>0.73</v>
      </c>
      <c r="BC93">
        <v>0.39</v>
      </c>
      <c r="BD93">
        <v>2.9</v>
      </c>
      <c r="BE93">
        <v>0.68</v>
      </c>
      <c r="BF93">
        <v>0.44</v>
      </c>
      <c r="BG93">
        <v>0.57999999999999996</v>
      </c>
      <c r="BH93">
        <v>0.39</v>
      </c>
      <c r="BI93">
        <v>158.63999999999999</v>
      </c>
      <c r="BJ93">
        <v>33.86</v>
      </c>
      <c r="BK93">
        <v>55</v>
      </c>
      <c r="BL93">
        <v>0</v>
      </c>
      <c r="BM93">
        <v>0</v>
      </c>
    </row>
    <row r="94" spans="7:65">
      <c r="G94" t="s">
        <v>136</v>
      </c>
      <c r="H94" s="115">
        <v>588.70999999999981</v>
      </c>
      <c r="I94" s="88">
        <v>120.78999999999999</v>
      </c>
      <c r="J94" s="88">
        <v>11.65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11.1</v>
      </c>
      <c r="X94">
        <v>6.06</v>
      </c>
      <c r="Y94">
        <v>24.51</v>
      </c>
      <c r="Z94">
        <v>0.97</v>
      </c>
      <c r="AA94">
        <v>39.9</v>
      </c>
      <c r="AB94">
        <v>54.41</v>
      </c>
      <c r="AC94">
        <v>18.14</v>
      </c>
      <c r="AD94">
        <v>13.3</v>
      </c>
      <c r="AE94">
        <v>0.77</v>
      </c>
      <c r="AF94">
        <v>87.06</v>
      </c>
      <c r="AG94">
        <v>39.659999999999997</v>
      </c>
      <c r="AH94">
        <v>14.51</v>
      </c>
      <c r="AI94">
        <v>14.51</v>
      </c>
      <c r="AJ94">
        <v>24.18</v>
      </c>
      <c r="AK94">
        <v>35.79</v>
      </c>
      <c r="AL94">
        <v>129.62</v>
      </c>
      <c r="AM94">
        <v>0.66</v>
      </c>
      <c r="AN94">
        <v>0.36</v>
      </c>
      <c r="AO94">
        <v>0.46</v>
      </c>
      <c r="AP94">
        <v>0.83</v>
      </c>
      <c r="AQ94">
        <v>0.74</v>
      </c>
      <c r="AR94">
        <v>0.83</v>
      </c>
      <c r="AS94">
        <v>0.48</v>
      </c>
      <c r="AT94">
        <v>0.55000000000000004</v>
      </c>
      <c r="AU94">
        <v>0.52</v>
      </c>
      <c r="AV94">
        <v>1.26</v>
      </c>
      <c r="AW94">
        <v>0.39</v>
      </c>
      <c r="AX94">
        <v>0.77</v>
      </c>
      <c r="AY94">
        <v>0.39</v>
      </c>
      <c r="AZ94">
        <v>0.39</v>
      </c>
      <c r="BA94">
        <v>0.39</v>
      </c>
      <c r="BB94">
        <v>0.73</v>
      </c>
      <c r="BC94">
        <v>0.39</v>
      </c>
      <c r="BD94">
        <v>2.9</v>
      </c>
      <c r="BE94">
        <v>0.68</v>
      </c>
      <c r="BF94">
        <v>0.44</v>
      </c>
      <c r="BG94">
        <v>0.57999999999999996</v>
      </c>
      <c r="BH94">
        <v>0.39</v>
      </c>
      <c r="BI94">
        <v>158.63999999999999</v>
      </c>
      <c r="BJ94">
        <v>33.86</v>
      </c>
      <c r="BK94">
        <v>55</v>
      </c>
      <c r="BL94">
        <v>0</v>
      </c>
      <c r="BM94">
        <v>0</v>
      </c>
    </row>
    <row r="95" spans="7:65">
      <c r="G95" t="s">
        <v>137</v>
      </c>
      <c r="H95" s="115">
        <v>588.70999999999981</v>
      </c>
      <c r="I95" s="88">
        <v>125.61999999999999</v>
      </c>
      <c r="J95" s="88">
        <v>11.65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11.1</v>
      </c>
      <c r="X95">
        <v>6.06</v>
      </c>
      <c r="Y95">
        <v>24.51</v>
      </c>
      <c r="Z95">
        <v>0.97</v>
      </c>
      <c r="AA95">
        <v>39.9</v>
      </c>
      <c r="AB95">
        <v>54.41</v>
      </c>
      <c r="AC95">
        <v>18.14</v>
      </c>
      <c r="AD95">
        <v>13.3</v>
      </c>
      <c r="AE95">
        <v>0.77</v>
      </c>
      <c r="AF95">
        <v>87.06</v>
      </c>
      <c r="AG95">
        <v>39.659999999999997</v>
      </c>
      <c r="AH95">
        <v>14.51</v>
      </c>
      <c r="AI95">
        <v>14.51</v>
      </c>
      <c r="AJ95">
        <v>24.18</v>
      </c>
      <c r="AK95">
        <v>35.79</v>
      </c>
      <c r="AL95">
        <v>129.62</v>
      </c>
      <c r="AM95">
        <v>0.66</v>
      </c>
      <c r="AN95">
        <v>0.36</v>
      </c>
      <c r="AO95">
        <v>0.46</v>
      </c>
      <c r="AP95">
        <v>0.83</v>
      </c>
      <c r="AQ95">
        <v>0.74</v>
      </c>
      <c r="AR95">
        <v>0.83</v>
      </c>
      <c r="AS95">
        <v>0.48</v>
      </c>
      <c r="AT95">
        <v>0.55000000000000004</v>
      </c>
      <c r="AU95">
        <v>0.52</v>
      </c>
      <c r="AV95">
        <v>1.26</v>
      </c>
      <c r="AW95">
        <v>0.39</v>
      </c>
      <c r="AX95">
        <v>0.77</v>
      </c>
      <c r="AY95">
        <v>0.39</v>
      </c>
      <c r="AZ95">
        <v>0.39</v>
      </c>
      <c r="BA95">
        <v>0.39</v>
      </c>
      <c r="BB95">
        <v>0.73</v>
      </c>
      <c r="BC95">
        <v>0.39</v>
      </c>
      <c r="BD95">
        <v>2.9</v>
      </c>
      <c r="BE95">
        <v>0.68</v>
      </c>
      <c r="BF95">
        <v>0.44</v>
      </c>
      <c r="BG95">
        <v>0.57999999999999996</v>
      </c>
      <c r="BH95">
        <v>0.39</v>
      </c>
      <c r="BI95">
        <v>158.63999999999999</v>
      </c>
      <c r="BJ95">
        <v>38.69</v>
      </c>
      <c r="BK95">
        <v>55</v>
      </c>
      <c r="BL95">
        <v>0</v>
      </c>
      <c r="BM95">
        <v>0</v>
      </c>
    </row>
    <row r="96" spans="7:65">
      <c r="G96" t="s">
        <v>138</v>
      </c>
      <c r="H96" s="115">
        <v>588.70999999999981</v>
      </c>
      <c r="I96" s="88">
        <v>130.45999999999998</v>
      </c>
      <c r="J96" s="88">
        <v>11.65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11.1</v>
      </c>
      <c r="X96">
        <v>6.06</v>
      </c>
      <c r="Y96">
        <v>24.51</v>
      </c>
      <c r="Z96">
        <v>0.97</v>
      </c>
      <c r="AA96">
        <v>39.9</v>
      </c>
      <c r="AB96">
        <v>54.41</v>
      </c>
      <c r="AC96">
        <v>18.14</v>
      </c>
      <c r="AD96">
        <v>13.3</v>
      </c>
      <c r="AE96">
        <v>0.77</v>
      </c>
      <c r="AF96">
        <v>87.06</v>
      </c>
      <c r="AG96">
        <v>39.659999999999997</v>
      </c>
      <c r="AH96">
        <v>14.51</v>
      </c>
      <c r="AI96">
        <v>14.51</v>
      </c>
      <c r="AJ96">
        <v>24.18</v>
      </c>
      <c r="AK96">
        <v>35.79</v>
      </c>
      <c r="AL96">
        <v>129.62</v>
      </c>
      <c r="AM96">
        <v>0.66</v>
      </c>
      <c r="AN96">
        <v>0.36</v>
      </c>
      <c r="AO96">
        <v>0.46</v>
      </c>
      <c r="AP96">
        <v>0.83</v>
      </c>
      <c r="AQ96">
        <v>0.74</v>
      </c>
      <c r="AR96">
        <v>0.83</v>
      </c>
      <c r="AS96">
        <v>0.48</v>
      </c>
      <c r="AT96">
        <v>0.55000000000000004</v>
      </c>
      <c r="AU96">
        <v>0.52</v>
      </c>
      <c r="AV96">
        <v>1.26</v>
      </c>
      <c r="AW96">
        <v>0.39</v>
      </c>
      <c r="AX96">
        <v>0.77</v>
      </c>
      <c r="AY96">
        <v>0.39</v>
      </c>
      <c r="AZ96">
        <v>0.39</v>
      </c>
      <c r="BA96">
        <v>0.39</v>
      </c>
      <c r="BB96">
        <v>0.73</v>
      </c>
      <c r="BC96">
        <v>0.39</v>
      </c>
      <c r="BD96">
        <v>2.9</v>
      </c>
      <c r="BE96">
        <v>0.68</v>
      </c>
      <c r="BF96">
        <v>0.44</v>
      </c>
      <c r="BG96">
        <v>0.57999999999999996</v>
      </c>
      <c r="BH96">
        <v>0.39</v>
      </c>
      <c r="BI96">
        <v>158.63999999999999</v>
      </c>
      <c r="BJ96">
        <v>43.53</v>
      </c>
      <c r="BK96">
        <v>55</v>
      </c>
      <c r="BL96">
        <v>0</v>
      </c>
      <c r="BM96">
        <v>0</v>
      </c>
    </row>
    <row r="97" spans="1:133">
      <c r="G97" t="s">
        <v>139</v>
      </c>
      <c r="H97" s="115">
        <v>588.70999999999981</v>
      </c>
      <c r="I97" s="88">
        <v>135.29</v>
      </c>
      <c r="J97" s="88">
        <v>11.65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11.1</v>
      </c>
      <c r="X97">
        <v>6.06</v>
      </c>
      <c r="Y97">
        <v>24.51</v>
      </c>
      <c r="Z97">
        <v>0.97</v>
      </c>
      <c r="AA97">
        <v>39.9</v>
      </c>
      <c r="AB97">
        <v>54.41</v>
      </c>
      <c r="AC97">
        <v>18.14</v>
      </c>
      <c r="AD97">
        <v>13.3</v>
      </c>
      <c r="AE97">
        <v>0.77</v>
      </c>
      <c r="AF97">
        <v>87.06</v>
      </c>
      <c r="AG97">
        <v>39.659999999999997</v>
      </c>
      <c r="AH97">
        <v>14.51</v>
      </c>
      <c r="AI97">
        <v>14.51</v>
      </c>
      <c r="AJ97">
        <v>24.18</v>
      </c>
      <c r="AK97">
        <v>35.79</v>
      </c>
      <c r="AL97">
        <v>129.62</v>
      </c>
      <c r="AM97">
        <v>0.66</v>
      </c>
      <c r="AN97">
        <v>0.36</v>
      </c>
      <c r="AO97">
        <v>0.46</v>
      </c>
      <c r="AP97">
        <v>0.83</v>
      </c>
      <c r="AQ97">
        <v>0.74</v>
      </c>
      <c r="AR97">
        <v>0.83</v>
      </c>
      <c r="AS97">
        <v>0.48</v>
      </c>
      <c r="AT97">
        <v>0.55000000000000004</v>
      </c>
      <c r="AU97">
        <v>0.52</v>
      </c>
      <c r="AV97">
        <v>1.26</v>
      </c>
      <c r="AW97">
        <v>0.39</v>
      </c>
      <c r="AX97">
        <v>0.77</v>
      </c>
      <c r="AY97">
        <v>0.39</v>
      </c>
      <c r="AZ97">
        <v>0.39</v>
      </c>
      <c r="BA97">
        <v>0.39</v>
      </c>
      <c r="BB97">
        <v>0.73</v>
      </c>
      <c r="BC97">
        <v>0.39</v>
      </c>
      <c r="BD97">
        <v>2.9</v>
      </c>
      <c r="BE97">
        <v>0.68</v>
      </c>
      <c r="BF97">
        <v>0.44</v>
      </c>
      <c r="BG97">
        <v>0.57999999999999996</v>
      </c>
      <c r="BH97">
        <v>0.39</v>
      </c>
      <c r="BI97">
        <v>158.63999999999999</v>
      </c>
      <c r="BJ97">
        <v>48.36</v>
      </c>
      <c r="BK97">
        <v>55</v>
      </c>
      <c r="BL97">
        <v>0</v>
      </c>
      <c r="BM97">
        <v>0</v>
      </c>
    </row>
    <row r="98" spans="1:133">
      <c r="G98" t="s">
        <v>140</v>
      </c>
      <c r="H98" s="115">
        <v>588.70999999999981</v>
      </c>
      <c r="I98" s="88">
        <v>135.29</v>
      </c>
      <c r="J98" s="88">
        <v>11.65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11.1</v>
      </c>
      <c r="X98">
        <v>6.06</v>
      </c>
      <c r="Y98">
        <v>24.51</v>
      </c>
      <c r="Z98">
        <v>0.97</v>
      </c>
      <c r="AA98">
        <v>39.9</v>
      </c>
      <c r="AB98">
        <v>54.41</v>
      </c>
      <c r="AC98">
        <v>18.14</v>
      </c>
      <c r="AD98">
        <v>13.3</v>
      </c>
      <c r="AE98">
        <v>0.77</v>
      </c>
      <c r="AF98">
        <v>87.06</v>
      </c>
      <c r="AG98">
        <v>39.659999999999997</v>
      </c>
      <c r="AH98">
        <v>14.51</v>
      </c>
      <c r="AI98">
        <v>14.51</v>
      </c>
      <c r="AJ98">
        <v>24.18</v>
      </c>
      <c r="AK98">
        <v>35.79</v>
      </c>
      <c r="AL98">
        <v>129.62</v>
      </c>
      <c r="AM98">
        <v>0.66</v>
      </c>
      <c r="AN98">
        <v>0.36</v>
      </c>
      <c r="AO98">
        <v>0.46</v>
      </c>
      <c r="AP98">
        <v>0.83</v>
      </c>
      <c r="AQ98">
        <v>0.74</v>
      </c>
      <c r="AR98">
        <v>0.83</v>
      </c>
      <c r="AS98">
        <v>0.48</v>
      </c>
      <c r="AT98">
        <v>0.55000000000000004</v>
      </c>
      <c r="AU98">
        <v>0.52</v>
      </c>
      <c r="AV98">
        <v>1.26</v>
      </c>
      <c r="AW98">
        <v>0.39</v>
      </c>
      <c r="AX98">
        <v>0.77</v>
      </c>
      <c r="AY98">
        <v>0.39</v>
      </c>
      <c r="AZ98">
        <v>0.39</v>
      </c>
      <c r="BA98">
        <v>0.39</v>
      </c>
      <c r="BB98">
        <v>0.73</v>
      </c>
      <c r="BC98">
        <v>0.39</v>
      </c>
      <c r="BD98">
        <v>2.9</v>
      </c>
      <c r="BE98">
        <v>0.68</v>
      </c>
      <c r="BF98">
        <v>0.44</v>
      </c>
      <c r="BG98">
        <v>0.57999999999999996</v>
      </c>
      <c r="BH98">
        <v>0.39</v>
      </c>
      <c r="BI98">
        <v>158.63999999999999</v>
      </c>
      <c r="BJ98">
        <v>48.36</v>
      </c>
      <c r="BK98">
        <v>55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10.650054999999996</v>
      </c>
      <c r="I99" s="111">
        <f t="shared" ref="I99:BU99" si="1">SUM(I3:I98)/4000</f>
        <v>2.310562500000001</v>
      </c>
      <c r="J99" s="111">
        <f t="shared" si="1"/>
        <v>0.28113000000000032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1.32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0.26792999999999983</v>
      </c>
      <c r="X99">
        <f t="shared" si="1"/>
        <v>0.14543999999999987</v>
      </c>
      <c r="Y99">
        <f t="shared" si="1"/>
        <v>0.58824000000000054</v>
      </c>
      <c r="Z99">
        <f t="shared" si="1"/>
        <v>2.3279999999999981E-2</v>
      </c>
      <c r="AA99">
        <f t="shared" si="1"/>
        <v>0.31920000000000004</v>
      </c>
      <c r="AB99">
        <f t="shared" si="1"/>
        <v>0.43528000000000017</v>
      </c>
      <c r="AC99">
        <f t="shared" si="1"/>
        <v>0.14511999999999992</v>
      </c>
      <c r="AD99">
        <f t="shared" si="1"/>
        <v>0.10640000000000006</v>
      </c>
      <c r="AE99">
        <f t="shared" si="1"/>
        <v>1.9609999999999975E-2</v>
      </c>
      <c r="AF99">
        <f t="shared" si="1"/>
        <v>2.0894400000000042</v>
      </c>
      <c r="AG99">
        <f t="shared" si="1"/>
        <v>0.9397299999999994</v>
      </c>
      <c r="AH99">
        <f t="shared" si="1"/>
        <v>0.13058999999999996</v>
      </c>
      <c r="AI99">
        <f t="shared" si="1"/>
        <v>0.34823999999999983</v>
      </c>
      <c r="AJ99">
        <f t="shared" si="1"/>
        <v>0.79797000000000029</v>
      </c>
      <c r="AK99">
        <f t="shared" si="1"/>
        <v>0.66648499999999977</v>
      </c>
      <c r="AL99">
        <f t="shared" si="1"/>
        <v>3.1108800000000052</v>
      </c>
      <c r="AM99">
        <f t="shared" si="1"/>
        <v>1.6399999999999994E-2</v>
      </c>
      <c r="AN99">
        <f t="shared" si="1"/>
        <v>8.6399999999999914E-3</v>
      </c>
      <c r="AO99">
        <f t="shared" si="1"/>
        <v>1.1040000000000017E-2</v>
      </c>
      <c r="AP99">
        <f t="shared" si="1"/>
        <v>1.9919999999999969E-2</v>
      </c>
      <c r="AQ99">
        <f t="shared" si="1"/>
        <v>1.7760000000000001E-2</v>
      </c>
      <c r="AR99">
        <f t="shared" si="1"/>
        <v>1.9919999999999969E-2</v>
      </c>
      <c r="AS99">
        <f t="shared" si="1"/>
        <v>1.5520000000000004E-2</v>
      </c>
      <c r="AT99">
        <f t="shared" si="1"/>
        <v>1.3199999999999979E-2</v>
      </c>
      <c r="AU99">
        <f t="shared" si="1"/>
        <v>1.1970000000000019E-2</v>
      </c>
      <c r="AV99">
        <f t="shared" si="1"/>
        <v>3.0240000000000052E-2</v>
      </c>
      <c r="AW99">
        <f t="shared" si="1"/>
        <v>9.3600000000000107E-3</v>
      </c>
      <c r="AX99">
        <f t="shared" si="1"/>
        <v>1.8480000000000017E-2</v>
      </c>
      <c r="AY99">
        <f t="shared" si="1"/>
        <v>9.3600000000000107E-3</v>
      </c>
      <c r="AZ99">
        <f t="shared" si="1"/>
        <v>9.3600000000000107E-3</v>
      </c>
      <c r="BA99">
        <f t="shared" si="1"/>
        <v>9.3600000000000107E-3</v>
      </c>
      <c r="BB99">
        <f t="shared" si="1"/>
        <v>1.7519999999999977E-2</v>
      </c>
      <c r="BC99">
        <f t="shared" si="1"/>
        <v>9.3600000000000107E-3</v>
      </c>
      <c r="BD99">
        <f t="shared" si="1"/>
        <v>6.9600000000000037E-2</v>
      </c>
      <c r="BE99">
        <f t="shared" si="1"/>
        <v>1.6319999999999998E-2</v>
      </c>
      <c r="BF99">
        <f t="shared" si="1"/>
        <v>1.0559999999999996E-2</v>
      </c>
      <c r="BG99">
        <f t="shared" si="1"/>
        <v>1.3919999999999972E-2</v>
      </c>
      <c r="BH99">
        <f t="shared" si="1"/>
        <v>9.3600000000000107E-3</v>
      </c>
      <c r="BI99">
        <f t="shared" si="1"/>
        <v>1.2792500000000004</v>
      </c>
      <c r="BJ99">
        <f t="shared" si="1"/>
        <v>0.40264249999999979</v>
      </c>
      <c r="BK99">
        <f t="shared" si="1"/>
        <v>1.32</v>
      </c>
      <c r="BL99">
        <f t="shared" si="1"/>
        <v>0.75749000000000011</v>
      </c>
      <c r="BM99">
        <f t="shared" si="1"/>
        <v>0.32463999999999993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2022-11-02T10:36:23Z</dcterms:modified>
</cp:coreProperties>
</file>